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120" windowHeight="8535" tabRatio="719" activeTab="6"/>
  </bookViews>
  <sheets>
    <sheet name="Key figures" sheetId="1" r:id="rId1"/>
    <sheet name="P&amp;L" sheetId="2" r:id="rId2"/>
    <sheet name="P&amp;L quarterly" sheetId="3" r:id="rId3"/>
    <sheet name="Balance Sheet" sheetId="4" r:id="rId4"/>
    <sheet name="Balance Sheet quarterly" sheetId="5" r:id="rId5"/>
    <sheet name="TFA" sheetId="6" r:id="rId6"/>
    <sheet name="Loans" sheetId="7" r:id="rId7"/>
  </sheets>
  <definedNames>
    <definedName name="_xlnm.Print_Area" localSheetId="1">'P&amp;L'!$A$1:$E$32</definedName>
    <definedName name="_xlnm.Print_Area" localSheetId="5">'TFA'!$A$1:$F$39</definedName>
  </definedNames>
  <calcPr fullCalcOnLoad="1"/>
</workbook>
</file>

<file path=xl/sharedStrings.xml><?xml version="1.0" encoding="utf-8"?>
<sst xmlns="http://schemas.openxmlformats.org/spreadsheetml/2006/main" count="273" uniqueCount="152">
  <si>
    <t>CONSOLIDATED STATEMENT OF INCOME (€/mil)</t>
  </si>
  <si>
    <t>Net interest income</t>
  </si>
  <si>
    <t>Net commissions and other net dealing revenues</t>
  </si>
  <si>
    <t>Administrative costs</t>
  </si>
  <si>
    <t>Operating income</t>
  </si>
  <si>
    <t>Provisions and net adjustments to loans and financial fixed assets</t>
  </si>
  <si>
    <t>Income before extraordinary items</t>
  </si>
  <si>
    <t>Net income of the Group</t>
  </si>
  <si>
    <t>CONSOLIDATED BALANCE SHEET (€/mil)</t>
  </si>
  <si>
    <t>Total assets</t>
  </si>
  <si>
    <t>Loans to customers (excluding NPLs and SGA loans)</t>
  </si>
  <si>
    <t>Securities</t>
  </si>
  <si>
    <t>Equity investments</t>
  </si>
  <si>
    <t>Subordinated liabilities</t>
  </si>
  <si>
    <t>Shareholders' equity of the Group</t>
  </si>
  <si>
    <t>CUSTOMER FINANCIAL ASSETS (€/mil)</t>
  </si>
  <si>
    <t>Customer financial assets</t>
  </si>
  <si>
    <t>- Direct deposits</t>
  </si>
  <si>
    <t>- Indirect deposits</t>
  </si>
  <si>
    <t xml:space="preserve">   - Asset management</t>
  </si>
  <si>
    <t xml:space="preserve">   - Asset administration</t>
  </si>
  <si>
    <t>PROFITABILITY RATIOS (%)</t>
  </si>
  <si>
    <t>Net commissions / Administrative costs</t>
  </si>
  <si>
    <t>CREDIT RISK RATIOS (%)</t>
  </si>
  <si>
    <t>Net non-performing loans / Net loans to customers</t>
  </si>
  <si>
    <t>Net problem loans and loans in restructuring / Net loans to customers</t>
  </si>
  <si>
    <t>Tier 1 ratio</t>
  </si>
  <si>
    <t>SHARES</t>
  </si>
  <si>
    <t>Quoted price per share (€)</t>
  </si>
  <si>
    <t xml:space="preserve">   - average</t>
  </si>
  <si>
    <t xml:space="preserve">   - low</t>
  </si>
  <si>
    <t xml:space="preserve">   - high</t>
  </si>
  <si>
    <t>Earnings / Average number of shares in circulation (€)</t>
  </si>
  <si>
    <t>Dividend per share (€)</t>
  </si>
  <si>
    <t>Dividend per share / Average annual price (%)</t>
  </si>
  <si>
    <t>OPERATING STRUCTURE</t>
  </si>
  <si>
    <t>Employees</t>
  </si>
  <si>
    <t>Domestic branches</t>
  </si>
  <si>
    <t>Foreign branches and representative offices</t>
  </si>
  <si>
    <t>Financial planners</t>
  </si>
  <si>
    <t>KEY FIGURES</t>
  </si>
  <si>
    <t xml:space="preserve">SOLVENCY RATIOS (%) </t>
  </si>
  <si>
    <t>Total Risk ratio</t>
  </si>
  <si>
    <t>Core Tier 1 ratio</t>
  </si>
  <si>
    <t>-</t>
  </si>
  <si>
    <t>Number of shares (hundreds)</t>
  </si>
  <si>
    <t>Change 2004/ 2003 (%)</t>
  </si>
  <si>
    <t xml:space="preserve">(1) For a better comparison with the figures for 2003, tax credit on dividends from shareholdings previously booked under “Profits from companies carried at equity and dividends from shareholdings” have been reclassified among “Income taxes for the period”.
(2) Net income / Average net shareholders' equity (calculated as the average of the values at year end).
(3) Administrative costs and amortization (excluding adjustments to goodwill and merger and consolidation differences) / Net interest and other banking income (including other net income).
(4) Net shareholders’ equity / Number of shares in circulation.
</t>
  </si>
  <si>
    <t>2003
(1)</t>
  </si>
  <si>
    <t>Annualized RoE (2)</t>
  </si>
  <si>
    <t>Cost / Income ratio (3)</t>
  </si>
  <si>
    <t>Book value per share (€) (4)</t>
  </si>
  <si>
    <t>CONSOLIDATED STATEMENT OF INCOME</t>
  </si>
  <si>
    <t>2003
 (1)</t>
  </si>
  <si>
    <t xml:space="preserve">Change
 2004/2003
 (%)  </t>
  </si>
  <si>
    <t>(€/mil)</t>
  </si>
  <si>
    <t>NET INTEREST INCOME</t>
  </si>
  <si>
    <t>Profits and losses from financial transactions and dividends on shares</t>
  </si>
  <si>
    <t>Profits from companies carried at equity and dividends from shareholdings</t>
  </si>
  <si>
    <t>NET INTEREST AND OTHER BANKING INCOME</t>
  </si>
  <si>
    <t xml:space="preserve">        - personnel</t>
  </si>
  <si>
    <t xml:space="preserve">        - other administrative costs</t>
  </si>
  <si>
    <t xml:space="preserve">        - indirect duties and taxes</t>
  </si>
  <si>
    <t>Other operating income, net</t>
  </si>
  <si>
    <t>Adjustments to tangible and intangible fixed assets</t>
  </si>
  <si>
    <t>OPERATING INCOME</t>
  </si>
  <si>
    <t>Adjustments to goodwill and merger and consolidation differences</t>
  </si>
  <si>
    <t>- provisions for risks and charges</t>
  </si>
  <si>
    <t>- adjustments to loans and provisions for guarantees  and commitments</t>
  </si>
  <si>
    <t>- net adjustments to financial fixed assets</t>
  </si>
  <si>
    <t>INCOME BEFORE EXTRAORDINARY ITEMS</t>
  </si>
  <si>
    <t>Net extraordinary income</t>
  </si>
  <si>
    <t>n.s.</t>
  </si>
  <si>
    <t>INCOME BEFORE TAXES</t>
  </si>
  <si>
    <t>Income taxes for the period</t>
  </si>
  <si>
    <t>Change in reserves for general banking risks</t>
  </si>
  <si>
    <t>Income attributable to minority interests</t>
  </si>
  <si>
    <t>NET INCOME</t>
  </si>
  <si>
    <t>(1) For a better comparison with the figures for 2003, tax credit on dividends from shareholdings previously booked under “Profits from companies carried at equity and dividends from shareholdings” have been reclassified among “Income taxes for the period</t>
  </si>
  <si>
    <t>QUARTERLY ANALISYS OF THE RECLASSIFIED STATEMENT OF INCOME</t>
  </si>
  <si>
    <t xml:space="preserve">Fourth </t>
  </si>
  <si>
    <t xml:space="preserve">Third </t>
  </si>
  <si>
    <t>Second</t>
  </si>
  <si>
    <t>First</t>
  </si>
  <si>
    <t>Fourth</t>
  </si>
  <si>
    <t>Third</t>
  </si>
  <si>
    <t xml:space="preserve">Second </t>
  </si>
  <si>
    <t>quarter</t>
  </si>
  <si>
    <t xml:space="preserve">quarter </t>
  </si>
  <si>
    <t>pro forma (1)</t>
  </si>
  <si>
    <t xml:space="preserve"> (€/mil)</t>
  </si>
  <si>
    <t>(1) The pro forma figures of the first three quarters of 2003 were prepared to enable consistent comparison. The pro forma schedules reflect the line by line consolidation of Inter-Europa Bank and the proportional consolidation of Cassa dei Risparmi di Fo</t>
  </si>
  <si>
    <t>RECLASSIFIED CONSOLIDATED BALANCE SHEET</t>
  </si>
  <si>
    <t xml:space="preserve">Change 31/12/2004-    31/12/2003       </t>
  </si>
  <si>
    <t>ASSETS</t>
  </si>
  <si>
    <t>(%)</t>
  </si>
  <si>
    <t>Cash and deposits with central banks and post offices</t>
  </si>
  <si>
    <t>Loans</t>
  </si>
  <si>
    <t xml:space="preserve">   - due from banks</t>
  </si>
  <si>
    <t xml:space="preserve">   - loans to customers</t>
  </si>
  <si>
    <t>Dealing securities</t>
  </si>
  <si>
    <t>Fixed assets</t>
  </si>
  <si>
    <t xml:space="preserve">   - investment securities</t>
  </si>
  <si>
    <t xml:space="preserve">   - equity investments</t>
  </si>
  <si>
    <t xml:space="preserve">   - intangible fixed assets</t>
  </si>
  <si>
    <t xml:space="preserve">   - tangible fixed assets</t>
  </si>
  <si>
    <t>Differences arising on consolidation and on application of the equity method</t>
  </si>
  <si>
    <t>Other assets</t>
  </si>
  <si>
    <t>LIABILITIES</t>
  </si>
  <si>
    <t>Payables</t>
  </si>
  <si>
    <t xml:space="preserve">   - due to banks</t>
  </si>
  <si>
    <t xml:space="preserve">   - due to customers and securities issued</t>
  </si>
  <si>
    <t>Provisions</t>
  </si>
  <si>
    <t xml:space="preserve">   - for taxation</t>
  </si>
  <si>
    <t xml:space="preserve">   - for termination indemnities</t>
  </si>
  <si>
    <t xml:space="preserve">   - for risks and charges</t>
  </si>
  <si>
    <t xml:space="preserve">   - for pensions and similar</t>
  </si>
  <si>
    <t>Other liabilities</t>
  </si>
  <si>
    <t>Minority interests</t>
  </si>
  <si>
    <t>Shareholders' equity</t>
  </si>
  <si>
    <t>Total liabilities</t>
  </si>
  <si>
    <t>QUARTERLY ANALISYS OF THE RECLASSIFIED CONSOLIDATED BALANCE SHEET</t>
  </si>
  <si>
    <t>31/12</t>
  </si>
  <si>
    <t>30/9</t>
  </si>
  <si>
    <t xml:space="preserve">   - due to customers and</t>
  </si>
  <si>
    <t xml:space="preserve">     securities issued</t>
  </si>
  <si>
    <t xml:space="preserve">Shareholders' equity </t>
  </si>
  <si>
    <t>(1) The pro forma figures for the first three quarters of 2003 were prepared to enable consistent comparison with the figures as of 30/9/2004.
The pro forma schedules reflect the line by line consolidation of Inter-Europa Bank and the proportional consoli</t>
  </si>
  <si>
    <r>
      <t xml:space="preserve">pro forma </t>
    </r>
    <r>
      <rPr>
        <sz val="6"/>
        <rFont val="Verdana"/>
        <family val="2"/>
      </rPr>
      <t>(1)</t>
    </r>
  </si>
  <si>
    <t xml:space="preserve">Change 31/12/04- 31/12/03 </t>
  </si>
  <si>
    <t>Amount</t>
  </si>
  <si>
    <t>%</t>
  </si>
  <si>
    <t>Asset management</t>
  </si>
  <si>
    <t>Asset administration</t>
  </si>
  <si>
    <t>Direct deposits</t>
  </si>
  <si>
    <t>Mutual funds and fund-based</t>
  </si>
  <si>
    <t>portfolio management</t>
  </si>
  <si>
    <t>Portfolio management</t>
  </si>
  <si>
    <t>Life technical reserves</t>
  </si>
  <si>
    <t>Direct customer deposits</t>
  </si>
  <si>
    <t>Current accounts and deposits</t>
  </si>
  <si>
    <t>Certificates of deposits</t>
  </si>
  <si>
    <t>Bonds</t>
  </si>
  <si>
    <t>Commercial paper</t>
  </si>
  <si>
    <t>Repurchase agreements and securities lending</t>
  </si>
  <si>
    <t>Other deposits</t>
  </si>
  <si>
    <t>Loans to customers</t>
  </si>
  <si>
    <t>Short-term loans</t>
  </si>
  <si>
    <t>Medium and long-term loans</t>
  </si>
  <si>
    <t>Loans to customers excluding NPLs and SGA loans</t>
  </si>
  <si>
    <t>Non-performing loans</t>
  </si>
  <si>
    <t>SGA loans</t>
  </si>
</sst>
</file>

<file path=xl/styles.xml><?xml version="1.0" encoding="utf-8"?>
<styleSheet xmlns="http://schemas.openxmlformats.org/spreadsheetml/2006/main">
  <numFmts count="3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
    <numFmt numFmtId="171" formatCode="0.00000000000"/>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quot;Sì&quot;;&quot;Sì&quot;;&quot;No&quot;"/>
    <numFmt numFmtId="181" formatCode="&quot;Vero&quot;;&quot;Vero&quot;;&quot;Falso&quot;"/>
    <numFmt numFmtId="182" formatCode="&quot;Attivo&quot;;&quot;Attivo&quot;;&quot;Disattivo&quot;"/>
    <numFmt numFmtId="183" formatCode="#,##0.0"/>
    <numFmt numFmtId="184" formatCode="#,##0.000"/>
    <numFmt numFmtId="185" formatCode="0.0%"/>
    <numFmt numFmtId="186" formatCode="#,##0;\-#,##0;&quot;-&quot;"/>
    <numFmt numFmtId="187" formatCode="\+0.0;\-0.0;\-_-"/>
    <numFmt numFmtId="188" formatCode="d\-mmm"/>
    <numFmt numFmtId="189" formatCode="d/m"/>
    <numFmt numFmtId="190" formatCode="d/m/yyyy"/>
    <numFmt numFmtId="191" formatCode="\+0.0;\ \-0.0;\-_-"/>
    <numFmt numFmtId="192" formatCode="_-#,##0_-;\-#,##0_-;_-* &quot;-&quot;_-;_-@_-"/>
    <numFmt numFmtId="193" formatCode="_-* #,##0.0_-;\-* #,##0.0_-;_-* &quot;-&quot;_-;_-@_-"/>
    <numFmt numFmtId="194" formatCode="_-#,##0.0_-;\-#,##0.0_-;_-* &quot;-&quot;_-;_-@_-"/>
  </numFmts>
  <fonts count="21">
    <font>
      <sz val="10"/>
      <name val="Arial"/>
      <family val="0"/>
    </font>
    <font>
      <sz val="8"/>
      <name val="Verdana"/>
      <family val="2"/>
    </font>
    <font>
      <b/>
      <sz val="10"/>
      <name val="Arial"/>
      <family val="2"/>
    </font>
    <font>
      <b/>
      <i/>
      <sz val="8"/>
      <name val="Times New Roman"/>
      <family val="1"/>
    </font>
    <font>
      <b/>
      <sz val="8"/>
      <name val="Verdana"/>
      <family val="2"/>
    </font>
    <font>
      <sz val="7"/>
      <name val="Verdana"/>
      <family val="2"/>
    </font>
    <font>
      <sz val="8"/>
      <name val="Arial"/>
      <family val="2"/>
    </font>
    <font>
      <sz val="10"/>
      <color indexed="10"/>
      <name val="Arial"/>
      <family val="0"/>
    </font>
    <font>
      <sz val="8"/>
      <color indexed="10"/>
      <name val="Verdana"/>
      <family val="2"/>
    </font>
    <font>
      <sz val="8"/>
      <color indexed="10"/>
      <name val="Arial"/>
      <family val="2"/>
    </font>
    <font>
      <b/>
      <sz val="10"/>
      <name val="Verdana"/>
      <family val="2"/>
    </font>
    <font>
      <i/>
      <sz val="8"/>
      <name val="Verdana"/>
      <family val="2"/>
    </font>
    <font>
      <sz val="9"/>
      <name val="Times New Roman"/>
      <family val="1"/>
    </font>
    <font>
      <u val="single"/>
      <sz val="10"/>
      <color indexed="12"/>
      <name val="Arial"/>
      <family val="0"/>
    </font>
    <font>
      <u val="single"/>
      <sz val="10"/>
      <color indexed="36"/>
      <name val="Arial"/>
      <family val="0"/>
    </font>
    <font>
      <sz val="10"/>
      <name val="Verdana"/>
      <family val="2"/>
    </font>
    <font>
      <i/>
      <sz val="8"/>
      <name val="Times New Roman"/>
      <family val="1"/>
    </font>
    <font>
      <sz val="6"/>
      <name val="Verdana"/>
      <family val="2"/>
    </font>
    <font>
      <b/>
      <sz val="8"/>
      <color indexed="10"/>
      <name val="Verdana"/>
      <family val="2"/>
    </font>
    <font>
      <b/>
      <i/>
      <sz val="8"/>
      <name val="Verdana"/>
      <family val="2"/>
    </font>
    <font>
      <sz val="8"/>
      <name val="Times New Roman"/>
      <family val="1"/>
    </font>
  </fonts>
  <fills count="3">
    <fill>
      <patternFill/>
    </fill>
    <fill>
      <patternFill patternType="gray125"/>
    </fill>
    <fill>
      <patternFill patternType="solid">
        <fgColor indexed="26"/>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29">
    <xf numFmtId="0" fontId="0" fillId="0" borderId="0" xfId="0" applyAlignment="1">
      <alignment/>
    </xf>
    <xf numFmtId="0" fontId="1" fillId="0" borderId="0" xfId="0" applyFont="1" applyAlignment="1">
      <alignment wrapText="1"/>
    </xf>
    <xf numFmtId="0" fontId="1" fillId="0" borderId="1" xfId="0" applyFont="1" applyBorder="1" applyAlignment="1">
      <alignment wrapText="1"/>
    </xf>
    <xf numFmtId="0" fontId="3" fillId="0" borderId="0" xfId="0" applyFont="1" applyAlignment="1">
      <alignment horizontal="justify"/>
    </xf>
    <xf numFmtId="3" fontId="1" fillId="0" borderId="0" xfId="0" applyNumberFormat="1" applyFont="1" applyAlignment="1">
      <alignment/>
    </xf>
    <xf numFmtId="183" fontId="1" fillId="0" borderId="0" xfId="0" applyNumberFormat="1" applyFont="1" applyAlignment="1">
      <alignment/>
    </xf>
    <xf numFmtId="3" fontId="1" fillId="0" borderId="1" xfId="0" applyNumberFormat="1" applyFont="1" applyBorder="1" applyAlignment="1">
      <alignment/>
    </xf>
    <xf numFmtId="183" fontId="1" fillId="0" borderId="1" xfId="0" applyNumberFormat="1" applyFont="1" applyBorder="1" applyAlignment="1">
      <alignment/>
    </xf>
    <xf numFmtId="4" fontId="1" fillId="0" borderId="0" xfId="0" applyNumberFormat="1" applyFont="1" applyAlignment="1">
      <alignment/>
    </xf>
    <xf numFmtId="183" fontId="1" fillId="0" borderId="0" xfId="0" applyNumberFormat="1" applyFont="1" applyBorder="1" applyAlignment="1">
      <alignment/>
    </xf>
    <xf numFmtId="3" fontId="1" fillId="0" borderId="0" xfId="0" applyNumberFormat="1" applyFont="1" applyBorder="1" applyAlignment="1">
      <alignment/>
    </xf>
    <xf numFmtId="0" fontId="4" fillId="0" borderId="0" xfId="0" applyFont="1" applyAlignment="1">
      <alignment wrapText="1"/>
    </xf>
    <xf numFmtId="0" fontId="0" fillId="0" borderId="1" xfId="0" applyBorder="1" applyAlignment="1">
      <alignment/>
    </xf>
    <xf numFmtId="0" fontId="0" fillId="0" borderId="0" xfId="0" applyBorder="1" applyAlignment="1">
      <alignment/>
    </xf>
    <xf numFmtId="0" fontId="1" fillId="0" borderId="2" xfId="0" applyFont="1" applyBorder="1" applyAlignment="1">
      <alignment horizontal="center" vertical="center" wrapText="1"/>
    </xf>
    <xf numFmtId="0" fontId="4" fillId="0" borderId="0" xfId="0" applyFont="1" applyBorder="1" applyAlignment="1">
      <alignment wrapText="1"/>
    </xf>
    <xf numFmtId="0" fontId="5" fillId="0" borderId="0" xfId="0" applyFont="1" applyAlignment="1">
      <alignment horizontal="justify"/>
    </xf>
    <xf numFmtId="0" fontId="1" fillId="0" borderId="2" xfId="0" applyFont="1" applyBorder="1" applyAlignment="1">
      <alignment horizontal="right" vertical="top" wrapText="1"/>
    </xf>
    <xf numFmtId="4" fontId="1" fillId="0" borderId="1" xfId="0" applyNumberFormat="1" applyFont="1" applyBorder="1" applyAlignment="1">
      <alignment/>
    </xf>
    <xf numFmtId="0" fontId="1" fillId="0" borderId="0" xfId="0" applyFont="1" applyBorder="1" applyAlignment="1">
      <alignment horizontal="center" vertical="center" wrapText="1"/>
    </xf>
    <xf numFmtId="0" fontId="0" fillId="0" borderId="0" xfId="0" applyAlignment="1">
      <alignment/>
    </xf>
    <xf numFmtId="185" fontId="1" fillId="0" borderId="0" xfId="19" applyNumberFormat="1" applyFont="1" applyAlignment="1">
      <alignment/>
    </xf>
    <xf numFmtId="0" fontId="6" fillId="0" borderId="0" xfId="0" applyFont="1" applyAlignment="1">
      <alignment/>
    </xf>
    <xf numFmtId="185" fontId="1" fillId="0" borderId="0" xfId="19" applyNumberFormat="1" applyFont="1" applyBorder="1" applyAlignment="1">
      <alignment/>
    </xf>
    <xf numFmtId="0" fontId="1" fillId="0" borderId="0" xfId="0" applyFont="1" applyBorder="1" applyAlignment="1">
      <alignment wrapText="1"/>
    </xf>
    <xf numFmtId="0" fontId="1" fillId="0" borderId="1" xfId="0" applyFont="1" applyBorder="1" applyAlignment="1">
      <alignment/>
    </xf>
    <xf numFmtId="0" fontId="7" fillId="0" borderId="0" xfId="0" applyFont="1" applyBorder="1" applyAlignment="1">
      <alignment/>
    </xf>
    <xf numFmtId="0" fontId="9" fillId="0" borderId="0" xfId="0" applyFont="1" applyAlignment="1">
      <alignment/>
    </xf>
    <xf numFmtId="0" fontId="7" fillId="0" borderId="0" xfId="0" applyFont="1" applyAlignment="1">
      <alignment/>
    </xf>
    <xf numFmtId="184" fontId="1" fillId="0" borderId="0" xfId="0" applyNumberFormat="1" applyFont="1" applyAlignment="1">
      <alignment/>
    </xf>
    <xf numFmtId="0" fontId="1" fillId="2" borderId="2" xfId="0" applyFont="1" applyFill="1" applyBorder="1" applyAlignment="1">
      <alignment horizontal="right" vertical="top" wrapText="1"/>
    </xf>
    <xf numFmtId="0" fontId="2" fillId="0" borderId="0" xfId="0" applyFont="1" applyAlignment="1">
      <alignment horizontal="center"/>
    </xf>
    <xf numFmtId="0" fontId="0" fillId="0" borderId="0" xfId="0" applyAlignment="1">
      <alignment horizontal="center"/>
    </xf>
    <xf numFmtId="0" fontId="0" fillId="2" borderId="0" xfId="0" applyFill="1" applyBorder="1" applyAlignment="1">
      <alignment/>
    </xf>
    <xf numFmtId="3" fontId="1" fillId="2" borderId="0" xfId="0" applyNumberFormat="1" applyFont="1" applyFill="1" applyAlignment="1">
      <alignment/>
    </xf>
    <xf numFmtId="3" fontId="1" fillId="2" borderId="1" xfId="0" applyNumberFormat="1" applyFont="1" applyFill="1" applyBorder="1" applyAlignment="1">
      <alignment/>
    </xf>
    <xf numFmtId="3" fontId="1" fillId="2" borderId="0" xfId="0" applyNumberFormat="1" applyFont="1" applyFill="1" applyBorder="1" applyAlignment="1">
      <alignment/>
    </xf>
    <xf numFmtId="0" fontId="7" fillId="2" borderId="0" xfId="0" applyFont="1" applyFill="1" applyBorder="1" applyAlignment="1">
      <alignment/>
    </xf>
    <xf numFmtId="183" fontId="1" fillId="2" borderId="0" xfId="0" applyNumberFormat="1" applyFont="1" applyFill="1" applyAlignment="1">
      <alignment/>
    </xf>
    <xf numFmtId="183" fontId="1" fillId="2" borderId="0" xfId="0" applyNumberFormat="1" applyFont="1" applyFill="1" applyBorder="1" applyAlignment="1">
      <alignment/>
    </xf>
    <xf numFmtId="183" fontId="1" fillId="2" borderId="1" xfId="0" applyNumberFormat="1" applyFont="1" applyFill="1" applyBorder="1" applyAlignment="1">
      <alignment/>
    </xf>
    <xf numFmtId="0" fontId="9" fillId="2" borderId="0" xfId="0" applyFont="1" applyFill="1" applyAlignment="1">
      <alignment/>
    </xf>
    <xf numFmtId="0" fontId="1" fillId="2" borderId="1" xfId="0" applyFont="1" applyFill="1" applyBorder="1" applyAlignment="1">
      <alignment/>
    </xf>
    <xf numFmtId="183" fontId="8" fillId="2" borderId="0" xfId="0" applyNumberFormat="1" applyFont="1" applyFill="1" applyBorder="1" applyAlignment="1">
      <alignment/>
    </xf>
    <xf numFmtId="184" fontId="1" fillId="2" borderId="0" xfId="0" applyNumberFormat="1" applyFont="1" applyFill="1" applyAlignment="1">
      <alignment/>
    </xf>
    <xf numFmtId="4" fontId="1" fillId="2" borderId="0" xfId="0" applyNumberFormat="1" applyFont="1" applyFill="1" applyAlignment="1">
      <alignment/>
    </xf>
    <xf numFmtId="0" fontId="6" fillId="2" borderId="0" xfId="0" applyFont="1" applyFill="1" applyAlignment="1">
      <alignment/>
    </xf>
    <xf numFmtId="4" fontId="1" fillId="2" borderId="1" xfId="0" applyNumberFormat="1" applyFont="1" applyFill="1" applyBorder="1" applyAlignment="1">
      <alignment/>
    </xf>
    <xf numFmtId="185" fontId="1" fillId="2" borderId="0" xfId="19" applyNumberFormat="1" applyFont="1" applyFill="1" applyAlignment="1">
      <alignment/>
    </xf>
    <xf numFmtId="185" fontId="1" fillId="2" borderId="1" xfId="19" applyNumberFormat="1" applyFont="1" applyFill="1" applyBorder="1" applyAlignment="1">
      <alignment/>
    </xf>
    <xf numFmtId="185" fontId="1" fillId="2" borderId="0" xfId="19" applyNumberFormat="1" applyFont="1" applyFill="1" applyBorder="1" applyAlignment="1">
      <alignment/>
    </xf>
    <xf numFmtId="185" fontId="8" fillId="2" borderId="0" xfId="19" applyNumberFormat="1" applyFont="1" applyFill="1" applyAlignment="1">
      <alignment/>
    </xf>
    <xf numFmtId="185" fontId="8" fillId="2" borderId="1" xfId="19" applyNumberFormat="1" applyFont="1" applyFill="1" applyBorder="1" applyAlignment="1">
      <alignment/>
    </xf>
    <xf numFmtId="185" fontId="1" fillId="2" borderId="0" xfId="19" applyNumberFormat="1" applyFont="1" applyFill="1" applyBorder="1" applyAlignment="1" quotePrefix="1">
      <alignment horizontal="right"/>
    </xf>
    <xf numFmtId="185" fontId="8" fillId="2" borderId="0" xfId="19" applyNumberFormat="1" applyFont="1" applyFill="1" applyBorder="1" applyAlignment="1">
      <alignment/>
    </xf>
    <xf numFmtId="185" fontId="1" fillId="2" borderId="0" xfId="19" applyNumberFormat="1" applyFont="1" applyFill="1" applyBorder="1" applyAlignment="1">
      <alignment horizontal="right"/>
    </xf>
    <xf numFmtId="0" fontId="7" fillId="2" borderId="0" xfId="0" applyFont="1" applyFill="1"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left" wrapText="1"/>
    </xf>
    <xf numFmtId="0" fontId="1" fillId="0" borderId="0" xfId="0" applyFont="1" applyAlignment="1">
      <alignment horizontal="left"/>
    </xf>
    <xf numFmtId="0" fontId="10" fillId="0" borderId="0" xfId="0" applyFont="1" applyAlignment="1">
      <alignment horizontal="center"/>
    </xf>
    <xf numFmtId="0" fontId="1"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1" fillId="0" borderId="3" xfId="0" applyFont="1" applyBorder="1" applyAlignment="1">
      <alignment wrapText="1"/>
    </xf>
    <xf numFmtId="0" fontId="1" fillId="2" borderId="3" xfId="0" applyFont="1" applyFill="1" applyBorder="1" applyAlignment="1">
      <alignment horizontal="right" vertical="top" wrapText="1"/>
    </xf>
    <xf numFmtId="0" fontId="1" fillId="0" borderId="3" xfId="0" applyFont="1" applyFill="1" applyBorder="1" applyAlignment="1">
      <alignment horizontal="right" vertical="top" wrapText="1"/>
    </xf>
    <xf numFmtId="0" fontId="1" fillId="2" borderId="1" xfId="0" applyFont="1" applyFill="1" applyBorder="1" applyAlignment="1">
      <alignment horizontal="right" vertical="center" wrapText="1"/>
    </xf>
    <xf numFmtId="0" fontId="1" fillId="0" borderId="1" xfId="0" applyFont="1" applyBorder="1" applyAlignment="1">
      <alignment horizontal="right" vertical="center" wrapText="1"/>
    </xf>
    <xf numFmtId="0" fontId="4" fillId="0" borderId="1" xfId="0" applyFont="1" applyBorder="1" applyAlignment="1">
      <alignment horizontal="left" vertical="top" wrapText="1"/>
    </xf>
    <xf numFmtId="3" fontId="4" fillId="2" borderId="1" xfId="0" applyNumberFormat="1" applyFont="1" applyFill="1" applyBorder="1" applyAlignment="1">
      <alignment vertical="top"/>
    </xf>
    <xf numFmtId="3" fontId="4" fillId="0" borderId="1" xfId="0" applyNumberFormat="1" applyFont="1" applyFill="1" applyBorder="1" applyAlignment="1">
      <alignment vertical="top"/>
    </xf>
    <xf numFmtId="185" fontId="4" fillId="2" borderId="1" xfId="19" applyNumberFormat="1" applyFont="1" applyFill="1" applyBorder="1" applyAlignment="1">
      <alignment horizontal="right" vertical="top"/>
    </xf>
    <xf numFmtId="0" fontId="1" fillId="0" borderId="0" xfId="0" applyFont="1" applyAlignment="1">
      <alignment horizontal="left" vertical="top" wrapText="1"/>
    </xf>
    <xf numFmtId="3" fontId="1" fillId="2" borderId="0" xfId="0" applyNumberFormat="1" applyFont="1" applyFill="1" applyAlignment="1">
      <alignment vertical="top"/>
    </xf>
    <xf numFmtId="3" fontId="1" fillId="0" borderId="0" xfId="0" applyNumberFormat="1" applyFont="1" applyFill="1" applyAlignment="1">
      <alignment vertical="top"/>
    </xf>
    <xf numFmtId="185" fontId="1" fillId="2" borderId="0" xfId="19" applyNumberFormat="1" applyFont="1" applyFill="1" applyAlignment="1">
      <alignment horizontal="right" vertical="top"/>
    </xf>
    <xf numFmtId="0" fontId="4" fillId="0" borderId="2" xfId="0" applyFont="1" applyBorder="1" applyAlignment="1">
      <alignment horizontal="left" vertical="top" wrapText="1"/>
    </xf>
    <xf numFmtId="3" fontId="4" fillId="2" borderId="2" xfId="0" applyNumberFormat="1" applyFont="1" applyFill="1" applyBorder="1" applyAlignment="1">
      <alignment vertical="top"/>
    </xf>
    <xf numFmtId="3" fontId="4" fillId="0" borderId="2" xfId="0" applyNumberFormat="1" applyFont="1" applyFill="1" applyBorder="1" applyAlignment="1">
      <alignment vertical="top"/>
    </xf>
    <xf numFmtId="185" fontId="4" fillId="2" borderId="2" xfId="19" applyNumberFormat="1" applyFont="1" applyFill="1" applyBorder="1" applyAlignment="1">
      <alignment horizontal="right" vertical="top"/>
    </xf>
    <xf numFmtId="0" fontId="11" fillId="0" borderId="0" xfId="0" applyFont="1" applyAlignment="1">
      <alignment horizontal="left" vertical="top" wrapText="1"/>
    </xf>
    <xf numFmtId="0" fontId="1" fillId="0" borderId="0" xfId="0" applyFont="1" applyAlignment="1" quotePrefix="1">
      <alignment horizontal="left" vertical="top" wrapText="1"/>
    </xf>
    <xf numFmtId="3" fontId="1" fillId="2" borderId="0" xfId="0" applyNumberFormat="1" applyFont="1" applyFill="1" applyAlignment="1" quotePrefix="1">
      <alignment horizontal="right" vertical="top"/>
    </xf>
    <xf numFmtId="3" fontId="1" fillId="0" borderId="0" xfId="0" applyNumberFormat="1" applyFont="1" applyFill="1" applyAlignment="1" quotePrefix="1">
      <alignment horizontal="right" vertical="top"/>
    </xf>
    <xf numFmtId="0" fontId="4" fillId="0" borderId="2" xfId="0" applyFont="1" applyFill="1" applyBorder="1" applyAlignment="1">
      <alignment horizontal="right" vertical="top"/>
    </xf>
    <xf numFmtId="0" fontId="12" fillId="0" borderId="0" xfId="0" applyFont="1" applyFill="1" applyBorder="1" applyAlignment="1">
      <alignment vertical="top"/>
    </xf>
    <xf numFmtId="0" fontId="11" fillId="0" borderId="0" xfId="0" applyFont="1" applyAlignment="1">
      <alignment horizontal="justify"/>
    </xf>
    <xf numFmtId="0" fontId="0" fillId="0" borderId="0" xfId="0" applyAlignment="1">
      <alignment/>
    </xf>
    <xf numFmtId="0" fontId="11" fillId="0" borderId="0" xfId="0" applyFont="1" applyAlignment="1">
      <alignment horizontal="left" wrapText="1"/>
    </xf>
    <xf numFmtId="0" fontId="11" fillId="0" borderId="0" xfId="0" applyFont="1" applyAlignment="1">
      <alignment wrapText="1"/>
    </xf>
    <xf numFmtId="0" fontId="11" fillId="0" borderId="0" xfId="0" applyFont="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1"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left"/>
    </xf>
    <xf numFmtId="0" fontId="0" fillId="0" borderId="2" xfId="0" applyBorder="1" applyAlignment="1">
      <alignment horizontal="left"/>
    </xf>
    <xf numFmtId="0" fontId="1" fillId="0" borderId="2" xfId="0" applyFont="1" applyBorder="1" applyAlignment="1">
      <alignment horizontal="center"/>
    </xf>
    <xf numFmtId="0" fontId="0" fillId="0" borderId="2" xfId="0" applyBorder="1" applyAlignment="1">
      <alignment/>
    </xf>
    <xf numFmtId="0" fontId="1" fillId="2" borderId="0" xfId="0" applyFont="1" applyFill="1" applyAlignment="1">
      <alignment horizontal="right" wrapText="1"/>
    </xf>
    <xf numFmtId="0" fontId="1" fillId="0" borderId="0" xfId="0" applyFont="1" applyAlignment="1">
      <alignment horizontal="right" vertical="center" wrapText="1"/>
    </xf>
    <xf numFmtId="0" fontId="1" fillId="0" borderId="0" xfId="0" applyFont="1" applyAlignment="1">
      <alignment horizontal="right" vertical="center"/>
    </xf>
    <xf numFmtId="0" fontId="1" fillId="2" borderId="0" xfId="0" applyFont="1" applyFill="1" applyAlignment="1">
      <alignment wrapText="1"/>
    </xf>
    <xf numFmtId="0" fontId="5" fillId="0" borderId="0" xfId="0" applyFont="1" applyAlignment="1">
      <alignment horizontal="right" vertical="center" wrapText="1"/>
    </xf>
    <xf numFmtId="0" fontId="1" fillId="0" borderId="0" xfId="0" applyFont="1" applyAlignment="1">
      <alignment horizontal="center" wrapText="1"/>
    </xf>
    <xf numFmtId="0" fontId="1" fillId="2" borderId="0" xfId="0" applyFont="1" applyFill="1" applyBorder="1" applyAlignment="1">
      <alignment horizontal="right"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4" fillId="0" borderId="2" xfId="0" applyFont="1" applyBorder="1" applyAlignment="1">
      <alignment wrapText="1"/>
    </xf>
    <xf numFmtId="3" fontId="4" fillId="2" borderId="2" xfId="0" applyNumberFormat="1" applyFont="1" applyFill="1" applyBorder="1" applyAlignment="1">
      <alignment wrapText="1"/>
    </xf>
    <xf numFmtId="3" fontId="4" fillId="0" borderId="2" xfId="0" applyNumberFormat="1" applyFont="1" applyBorder="1" applyAlignment="1">
      <alignment/>
    </xf>
    <xf numFmtId="0" fontId="2" fillId="0" borderId="0" xfId="0" applyFont="1" applyBorder="1" applyAlignment="1">
      <alignment/>
    </xf>
    <xf numFmtId="3" fontId="1" fillId="2" borderId="0" xfId="0" applyNumberFormat="1" applyFont="1" applyFill="1" applyAlignment="1">
      <alignment wrapText="1"/>
    </xf>
    <xf numFmtId="0" fontId="4" fillId="0" borderId="2" xfId="0" applyFont="1" applyBorder="1" applyAlignment="1">
      <alignment horizontal="left" vertical="center" wrapText="1"/>
    </xf>
    <xf numFmtId="0" fontId="2" fillId="0" borderId="0" xfId="0" applyFont="1" applyBorder="1" applyAlignment="1">
      <alignment horizontal="center" vertical="center"/>
    </xf>
    <xf numFmtId="0" fontId="4" fillId="0" borderId="2" xfId="0" applyFont="1" applyBorder="1" applyAlignment="1">
      <alignment/>
    </xf>
    <xf numFmtId="0" fontId="1" fillId="0" borderId="0" xfId="0" applyFont="1" applyAlignment="1">
      <alignment horizontal="justify"/>
    </xf>
    <xf numFmtId="3" fontId="1" fillId="2" borderId="0" xfId="0" applyNumberFormat="1" applyFont="1" applyFill="1" applyAlignment="1">
      <alignment vertical="center" wrapText="1"/>
    </xf>
    <xf numFmtId="3" fontId="1" fillId="0" borderId="0" xfId="0" applyNumberFormat="1" applyFont="1" applyAlignment="1">
      <alignment vertical="center"/>
    </xf>
    <xf numFmtId="3" fontId="1" fillId="2" borderId="0" xfId="0" applyNumberFormat="1" applyFont="1" applyFill="1" applyAlignment="1">
      <alignment vertical="top" wrapText="1"/>
    </xf>
    <xf numFmtId="3" fontId="1" fillId="0" borderId="0" xfId="0" applyNumberFormat="1" applyFont="1" applyAlignment="1">
      <alignment vertical="top"/>
    </xf>
    <xf numFmtId="0" fontId="1" fillId="0" borderId="0" xfId="0" applyFont="1" applyAlignment="1" quotePrefix="1">
      <alignment horizontal="left" indent="2"/>
    </xf>
    <xf numFmtId="3" fontId="1" fillId="2" borderId="0" xfId="0" applyNumberFormat="1" applyFont="1" applyFill="1" applyAlignment="1" quotePrefix="1">
      <alignment horizontal="right" vertical="top" wrapText="1"/>
    </xf>
    <xf numFmtId="0" fontId="1" fillId="0" borderId="0" xfId="0" applyFont="1" applyAlignment="1" quotePrefix="1">
      <alignment horizontal="left" wrapText="1" indent="2"/>
    </xf>
    <xf numFmtId="3" fontId="1" fillId="2" borderId="0" xfId="0" applyNumberFormat="1" applyFont="1" applyFill="1" applyAlignment="1">
      <alignment horizontal="right" vertical="top"/>
    </xf>
    <xf numFmtId="0" fontId="4" fillId="0" borderId="2" xfId="0" applyFont="1" applyBorder="1" applyAlignment="1">
      <alignment horizontal="left" wrapText="1"/>
    </xf>
    <xf numFmtId="0" fontId="1" fillId="0" borderId="0" xfId="0" applyFont="1" applyAlignment="1">
      <alignment/>
    </xf>
    <xf numFmtId="3" fontId="1" fillId="0" borderId="0" xfId="0" applyNumberFormat="1" applyFont="1" applyAlignment="1" quotePrefix="1">
      <alignment horizontal="right"/>
    </xf>
    <xf numFmtId="0" fontId="11" fillId="0" borderId="0" xfId="0" applyFont="1" applyAlignment="1">
      <alignment horizontal="justify" wrapText="1"/>
    </xf>
    <xf numFmtId="0" fontId="11" fillId="0" borderId="0" xfId="0" applyFont="1" applyAlignment="1">
      <alignment horizontal="justify"/>
    </xf>
    <xf numFmtId="0" fontId="15" fillId="0" borderId="0" xfId="0" applyFont="1" applyAlignment="1">
      <alignment/>
    </xf>
    <xf numFmtId="0" fontId="16" fillId="0" borderId="0" xfId="0" applyFont="1" applyAlignment="1">
      <alignment horizontal="justify"/>
    </xf>
    <xf numFmtId="0" fontId="16" fillId="0" borderId="0" xfId="0"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0" fontId="1" fillId="0" borderId="3" xfId="0" applyFont="1" applyBorder="1" applyAlignment="1">
      <alignment/>
    </xf>
    <xf numFmtId="14" fontId="1" fillId="2" borderId="3" xfId="0" applyNumberFormat="1" applyFont="1" applyFill="1" applyBorder="1" applyAlignment="1">
      <alignment horizontal="right" vertical="top"/>
    </xf>
    <xf numFmtId="14" fontId="1" fillId="0" borderId="3" xfId="0" applyNumberFormat="1" applyFont="1" applyBorder="1" applyAlignment="1">
      <alignment horizontal="right" vertical="top" wrapText="1"/>
    </xf>
    <xf numFmtId="0" fontId="4" fillId="0" borderId="1" xfId="0" applyFont="1" applyBorder="1" applyAlignment="1">
      <alignment/>
    </xf>
    <xf numFmtId="0" fontId="1" fillId="2" borderId="1" xfId="0" applyFont="1" applyFill="1" applyBorder="1" applyAlignment="1">
      <alignment horizontal="right"/>
    </xf>
    <xf numFmtId="0" fontId="1" fillId="0" borderId="1" xfId="0" applyFont="1" applyBorder="1" applyAlignment="1">
      <alignment horizontal="right"/>
    </xf>
    <xf numFmtId="0" fontId="1" fillId="2" borderId="0" xfId="0" applyFont="1" applyFill="1" applyAlignment="1">
      <alignment/>
    </xf>
    <xf numFmtId="0" fontId="1" fillId="0" borderId="0" xfId="0" applyFont="1" applyAlignment="1">
      <alignment/>
    </xf>
    <xf numFmtId="3" fontId="0" fillId="0" borderId="0" xfId="0" applyNumberFormat="1" applyAlignment="1">
      <alignment/>
    </xf>
    <xf numFmtId="0" fontId="8" fillId="2" borderId="0" xfId="0" applyFont="1" applyFill="1" applyAlignment="1">
      <alignment/>
    </xf>
    <xf numFmtId="3" fontId="8" fillId="0" borderId="0" xfId="0" applyNumberFormat="1" applyFont="1" applyAlignment="1">
      <alignment/>
    </xf>
    <xf numFmtId="41" fontId="1" fillId="2" borderId="0" xfId="18" applyFont="1" applyFill="1" applyAlignment="1">
      <alignment/>
    </xf>
    <xf numFmtId="0" fontId="11" fillId="0" borderId="0" xfId="0" applyFont="1" applyAlignment="1">
      <alignment/>
    </xf>
    <xf numFmtId="3" fontId="11" fillId="2" borderId="0" xfId="0" applyNumberFormat="1" applyFont="1" applyFill="1" applyAlignment="1">
      <alignment/>
    </xf>
    <xf numFmtId="3" fontId="11" fillId="0" borderId="0" xfId="0" applyNumberFormat="1" applyFont="1" applyAlignment="1">
      <alignment/>
    </xf>
    <xf numFmtId="0" fontId="11" fillId="2" borderId="0" xfId="0" applyFont="1" applyFill="1" applyAlignment="1">
      <alignment/>
    </xf>
    <xf numFmtId="0" fontId="1" fillId="0" borderId="0" xfId="0" applyFont="1" applyBorder="1" applyAlignment="1">
      <alignment/>
    </xf>
    <xf numFmtId="3" fontId="8" fillId="2" borderId="0" xfId="0" applyNumberFormat="1" applyFont="1" applyFill="1" applyAlignment="1">
      <alignment/>
    </xf>
    <xf numFmtId="0" fontId="4" fillId="0" borderId="2" xfId="0" applyFont="1" applyBorder="1" applyAlignment="1">
      <alignment/>
    </xf>
    <xf numFmtId="3" fontId="4" fillId="2" borderId="2" xfId="0" applyNumberFormat="1" applyFont="1" applyFill="1" applyBorder="1" applyAlignment="1">
      <alignment/>
    </xf>
    <xf numFmtId="185" fontId="4" fillId="2" borderId="2" xfId="19" applyNumberFormat="1" applyFont="1" applyFill="1" applyBorder="1" applyAlignment="1">
      <alignment/>
    </xf>
    <xf numFmtId="3" fontId="8" fillId="2" borderId="0" xfId="0" applyNumberFormat="1" applyFont="1" applyFill="1" applyBorder="1" applyAlignment="1">
      <alignment/>
    </xf>
    <xf numFmtId="3" fontId="8" fillId="2" borderId="1" xfId="0" applyNumberFormat="1" applyFont="1" applyFill="1" applyBorder="1" applyAlignment="1">
      <alignment/>
    </xf>
    <xf numFmtId="3" fontId="8" fillId="0" borderId="1" xfId="0" applyNumberFormat="1" applyFont="1" applyBorder="1" applyAlignment="1">
      <alignment/>
    </xf>
    <xf numFmtId="0" fontId="11" fillId="0" borderId="0" xfId="0" applyFont="1" applyAlignment="1">
      <alignment wrapText="1"/>
    </xf>
    <xf numFmtId="0" fontId="1"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0" fillId="0" borderId="1" xfId="0" applyBorder="1" applyAlignment="1">
      <alignment horizontal="center"/>
    </xf>
    <xf numFmtId="0" fontId="0" fillId="0" borderId="1" xfId="0" applyFont="1" applyBorder="1" applyAlignment="1">
      <alignment/>
    </xf>
    <xf numFmtId="0" fontId="1" fillId="0" borderId="2" xfId="0" applyFont="1" applyBorder="1" applyAlignment="1">
      <alignment horizontal="left"/>
    </xf>
    <xf numFmtId="0" fontId="0" fillId="0" borderId="2" xfId="0" applyBorder="1" applyAlignment="1">
      <alignment horizontal="left"/>
    </xf>
    <xf numFmtId="0" fontId="1" fillId="2" borderId="3" xfId="0" applyFont="1" applyFill="1" applyBorder="1" applyAlignment="1" quotePrefix="1">
      <alignment horizontal="right"/>
    </xf>
    <xf numFmtId="0" fontId="1" fillId="0" borderId="3" xfId="0" applyFont="1" applyBorder="1" applyAlignment="1" quotePrefix="1">
      <alignment horizontal="right"/>
    </xf>
    <xf numFmtId="189" fontId="1" fillId="0" borderId="3" xfId="0" applyNumberFormat="1" applyFont="1" applyBorder="1" applyAlignment="1">
      <alignment/>
    </xf>
    <xf numFmtId="189" fontId="1" fillId="0" borderId="0" xfId="0" applyNumberFormat="1" applyFont="1" applyAlignment="1">
      <alignment/>
    </xf>
    <xf numFmtId="189" fontId="1" fillId="0" borderId="0" xfId="0" applyNumberFormat="1" applyFont="1" applyAlignment="1">
      <alignment horizontal="right"/>
    </xf>
    <xf numFmtId="0" fontId="1" fillId="2" borderId="0" xfId="0" applyFont="1" applyFill="1" applyBorder="1" applyAlignment="1">
      <alignment/>
    </xf>
    <xf numFmtId="0" fontId="1" fillId="0" borderId="0" xfId="0" applyFont="1" applyAlignment="1">
      <alignment horizontal="right"/>
    </xf>
    <xf numFmtId="41" fontId="1" fillId="2" borderId="0" xfId="18" applyFont="1" applyFill="1" applyAlignment="1">
      <alignment vertical="top" wrapText="1"/>
    </xf>
    <xf numFmtId="41" fontId="1" fillId="0" borderId="0" xfId="18" applyFont="1" applyFill="1" applyAlignment="1">
      <alignment vertical="top" wrapText="1"/>
    </xf>
    <xf numFmtId="3" fontId="1" fillId="0" borderId="0" xfId="0" applyNumberFormat="1" applyFont="1" applyFill="1" applyAlignment="1">
      <alignment vertical="top" wrapText="1"/>
    </xf>
    <xf numFmtId="3" fontId="1" fillId="0" borderId="0" xfId="0" applyNumberFormat="1" applyFont="1" applyFill="1" applyAlignment="1">
      <alignment horizontal="right" vertical="top"/>
    </xf>
    <xf numFmtId="41" fontId="1" fillId="0" borderId="0" xfId="18" applyFont="1" applyAlignment="1">
      <alignment/>
    </xf>
    <xf numFmtId="3" fontId="1" fillId="0" borderId="0" xfId="0" applyNumberFormat="1" applyFont="1" applyAlignment="1">
      <alignment/>
    </xf>
    <xf numFmtId="41" fontId="1" fillId="2" borderId="0" xfId="18" applyFont="1" applyFill="1" applyAlignment="1">
      <alignment wrapText="1"/>
    </xf>
    <xf numFmtId="41" fontId="1" fillId="0" borderId="0" xfId="18" applyFont="1" applyAlignment="1">
      <alignment wrapText="1"/>
    </xf>
    <xf numFmtId="3" fontId="1" fillId="0" borderId="0" xfId="0" applyNumberFormat="1" applyFont="1" applyAlignment="1">
      <alignment wrapText="1"/>
    </xf>
    <xf numFmtId="3" fontId="1" fillId="0" borderId="0" xfId="0" applyNumberFormat="1" applyFont="1" applyFill="1" applyAlignment="1">
      <alignment/>
    </xf>
    <xf numFmtId="0" fontId="8" fillId="0" borderId="0" xfId="0" applyFont="1" applyAlignment="1">
      <alignment/>
    </xf>
    <xf numFmtId="3" fontId="8" fillId="0" borderId="0" xfId="0" applyNumberFormat="1" applyFont="1" applyAlignment="1">
      <alignment/>
    </xf>
    <xf numFmtId="3" fontId="8" fillId="0" borderId="0" xfId="0" applyNumberFormat="1" applyFont="1" applyFill="1" applyAlignment="1">
      <alignment vertical="top"/>
    </xf>
    <xf numFmtId="41" fontId="4" fillId="2" borderId="2" xfId="18" applyFont="1" applyFill="1" applyBorder="1" applyAlignment="1">
      <alignment/>
    </xf>
    <xf numFmtId="41" fontId="4" fillId="0" borderId="2" xfId="18" applyFont="1" applyBorder="1" applyAlignment="1">
      <alignment/>
    </xf>
    <xf numFmtId="3" fontId="4" fillId="0" borderId="2" xfId="0" applyNumberFormat="1" applyFont="1" applyBorder="1" applyAlignment="1">
      <alignment/>
    </xf>
    <xf numFmtId="3" fontId="8" fillId="0" borderId="0" xfId="0" applyNumberFormat="1" applyFont="1" applyBorder="1" applyAlignment="1">
      <alignment/>
    </xf>
    <xf numFmtId="0" fontId="8" fillId="0" borderId="0" xfId="0" applyFont="1" applyAlignment="1">
      <alignment horizontal="right"/>
    </xf>
    <xf numFmtId="0" fontId="4" fillId="2" borderId="1" xfId="0" applyFont="1" applyFill="1" applyBorder="1" applyAlignment="1">
      <alignment/>
    </xf>
    <xf numFmtId="3" fontId="18" fillId="0" borderId="1" xfId="0" applyNumberFormat="1" applyFont="1" applyBorder="1" applyAlignment="1">
      <alignment/>
    </xf>
    <xf numFmtId="0" fontId="18" fillId="0" borderId="1" xfId="0" applyFont="1" applyBorder="1" applyAlignment="1">
      <alignment horizontal="right"/>
    </xf>
    <xf numFmtId="3" fontId="18" fillId="0" borderId="1" xfId="0" applyNumberFormat="1" applyFont="1" applyBorder="1" applyAlignment="1">
      <alignment/>
    </xf>
    <xf numFmtId="0" fontId="1" fillId="0" borderId="0" xfId="0" applyFont="1" applyAlignment="1">
      <alignment horizontal="justify" wrapText="1"/>
    </xf>
    <xf numFmtId="0" fontId="15" fillId="0" borderId="0" xfId="0" applyFont="1" applyAlignment="1">
      <alignment/>
    </xf>
    <xf numFmtId="0" fontId="16" fillId="0" borderId="0" xfId="0" applyFont="1" applyAlignment="1">
      <alignment horizontal="center"/>
    </xf>
    <xf numFmtId="0" fontId="19" fillId="0" borderId="0" xfId="0" applyFont="1" applyFill="1" applyAlignment="1">
      <alignment vertical="center"/>
    </xf>
    <xf numFmtId="0" fontId="1" fillId="0" borderId="0" xfId="0" applyFont="1" applyFill="1" applyAlignment="1">
      <alignment vertical="top"/>
    </xf>
    <xf numFmtId="0" fontId="1" fillId="0" borderId="0" xfId="0" applyFont="1" applyFill="1" applyBorder="1" applyAlignment="1">
      <alignment vertical="top"/>
    </xf>
    <xf numFmtId="0" fontId="1" fillId="0" borderId="3" xfId="0" applyFont="1" applyFill="1" applyBorder="1" applyAlignment="1">
      <alignment vertical="top"/>
    </xf>
    <xf numFmtId="14" fontId="1" fillId="2" borderId="3" xfId="0" applyNumberFormat="1" applyFont="1" applyFill="1" applyBorder="1" applyAlignment="1">
      <alignment horizontal="right" vertical="top" wrapText="1"/>
    </xf>
    <xf numFmtId="190" fontId="1" fillId="2" borderId="3" xfId="0" applyNumberFormat="1" applyFont="1" applyFill="1" applyBorder="1" applyAlignment="1">
      <alignment horizontal="right" vertical="top" wrapText="1"/>
    </xf>
    <xf numFmtId="190" fontId="1" fillId="0" borderId="3" xfId="0" applyNumberFormat="1" applyFont="1" applyFill="1" applyBorder="1" applyAlignment="1">
      <alignment horizontal="right" vertical="top" wrapText="1"/>
    </xf>
    <xf numFmtId="190" fontId="1" fillId="0" borderId="3" xfId="0" applyNumberFormat="1" applyFont="1" applyFill="1" applyBorder="1" applyAlignment="1">
      <alignment horizontal="centerContinuous" vertical="top" wrapText="1"/>
    </xf>
    <xf numFmtId="190" fontId="1" fillId="0" borderId="0" xfId="0" applyNumberFormat="1" applyFont="1" applyFill="1" applyBorder="1" applyAlignment="1">
      <alignment horizontal="centerContinuous" vertical="top" wrapText="1"/>
    </xf>
    <xf numFmtId="0" fontId="0" fillId="0" borderId="0" xfId="0" applyBorder="1" applyAlignment="1">
      <alignment wrapText="1"/>
    </xf>
    <xf numFmtId="0" fontId="0" fillId="0" borderId="0" xfId="0" applyAlignment="1">
      <alignment wrapText="1"/>
    </xf>
    <xf numFmtId="0" fontId="1" fillId="2" borderId="0" xfId="0" applyFont="1" applyFill="1" applyBorder="1" applyAlignment="1">
      <alignment horizontal="right" vertical="top"/>
    </xf>
    <xf numFmtId="9" fontId="1" fillId="0" borderId="0" xfId="19" applyFont="1" applyFill="1" applyBorder="1" applyAlignment="1">
      <alignment horizontal="right" vertical="top"/>
    </xf>
    <xf numFmtId="14" fontId="1" fillId="2" borderId="0" xfId="0" applyNumberFormat="1" applyFont="1" applyFill="1" applyBorder="1" applyAlignment="1">
      <alignment horizontal="right" vertical="top"/>
    </xf>
    <xf numFmtId="0" fontId="1" fillId="0" borderId="0" xfId="0" applyFont="1" applyFill="1" applyBorder="1" applyAlignment="1">
      <alignment horizontal="right" vertical="top"/>
    </xf>
    <xf numFmtId="0" fontId="1" fillId="0" borderId="1" xfId="0" applyFont="1" applyFill="1" applyBorder="1" applyAlignment="1">
      <alignment vertical="top"/>
    </xf>
    <xf numFmtId="0" fontId="1" fillId="2" borderId="1" xfId="0" applyFont="1" applyFill="1" applyBorder="1" applyAlignment="1">
      <alignment horizontal="right" vertical="top"/>
    </xf>
    <xf numFmtId="0" fontId="1" fillId="2" borderId="1" xfId="0" applyFont="1" applyFill="1" applyBorder="1" applyAlignment="1">
      <alignment horizontal="center" vertical="top"/>
    </xf>
    <xf numFmtId="0" fontId="1" fillId="0" borderId="1" xfId="0" applyFont="1" applyFill="1" applyBorder="1" applyAlignment="1">
      <alignment horizontal="righ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3" fontId="1" fillId="2" borderId="0" xfId="0" applyNumberFormat="1" applyFont="1" applyFill="1" applyBorder="1" applyAlignment="1">
      <alignment vertical="top"/>
    </xf>
    <xf numFmtId="183" fontId="1" fillId="2" borderId="0" xfId="19" applyNumberFormat="1" applyFont="1" applyFill="1" applyBorder="1" applyAlignment="1">
      <alignment horizontal="right" vertical="top"/>
    </xf>
    <xf numFmtId="3" fontId="1" fillId="0" borderId="0" xfId="0" applyNumberFormat="1" applyFont="1" applyFill="1" applyBorder="1" applyAlignment="1">
      <alignment vertical="top"/>
    </xf>
    <xf numFmtId="179" fontId="1" fillId="0" borderId="0" xfId="0" applyNumberFormat="1" applyFont="1" applyFill="1" applyBorder="1" applyAlignment="1">
      <alignment vertical="top"/>
    </xf>
    <xf numFmtId="183" fontId="1" fillId="2" borderId="0" xfId="0" applyNumberFormat="1" applyFont="1" applyFill="1" applyBorder="1" applyAlignment="1" quotePrefix="1">
      <alignment horizontal="right" vertical="top"/>
    </xf>
    <xf numFmtId="179" fontId="1" fillId="0" borderId="0" xfId="0" applyNumberFormat="1" applyFont="1" applyFill="1" applyBorder="1" applyAlignment="1">
      <alignment horizontal="right" vertical="top"/>
    </xf>
    <xf numFmtId="3" fontId="1" fillId="2" borderId="0" xfId="18" applyNumberFormat="1" applyFont="1" applyFill="1" applyBorder="1" applyAlignment="1">
      <alignment horizontal="right" vertical="top"/>
    </xf>
    <xf numFmtId="3" fontId="1" fillId="0" borderId="0" xfId="18" applyNumberFormat="1" applyFont="1" applyFill="1" applyBorder="1" applyAlignment="1">
      <alignment vertical="top"/>
    </xf>
    <xf numFmtId="179" fontId="1" fillId="0" borderId="0" xfId="18" applyNumberFormat="1" applyFont="1" applyFill="1" applyBorder="1" applyAlignment="1">
      <alignment vertical="top"/>
    </xf>
    <xf numFmtId="179" fontId="1" fillId="0" borderId="0" xfId="18" applyNumberFormat="1" applyFont="1" applyFill="1" applyBorder="1" applyAlignment="1">
      <alignment horizontal="right" vertical="top"/>
    </xf>
    <xf numFmtId="3" fontId="1" fillId="2" borderId="1" xfId="18" applyNumberFormat="1" applyFont="1" applyFill="1" applyBorder="1" applyAlignment="1">
      <alignment vertical="top"/>
    </xf>
    <xf numFmtId="183" fontId="1" fillId="2" borderId="1" xfId="19" applyNumberFormat="1" applyFont="1" applyFill="1" applyBorder="1" applyAlignment="1">
      <alignment horizontal="right" vertical="top"/>
    </xf>
    <xf numFmtId="3" fontId="1" fillId="0" borderId="1" xfId="18" applyNumberFormat="1" applyFont="1" applyFill="1" applyBorder="1" applyAlignment="1">
      <alignment vertical="top"/>
    </xf>
    <xf numFmtId="179" fontId="1" fillId="0" borderId="1" xfId="18" applyNumberFormat="1" applyFont="1" applyFill="1" applyBorder="1" applyAlignment="1">
      <alignment vertical="top"/>
    </xf>
    <xf numFmtId="0" fontId="1" fillId="2" borderId="1" xfId="0" applyNumberFormat="1" applyFont="1" applyFill="1" applyBorder="1" applyAlignment="1">
      <alignment horizontal="right" vertical="top"/>
    </xf>
    <xf numFmtId="192" fontId="8" fillId="2" borderId="0" xfId="18" applyNumberFormat="1" applyFont="1" applyFill="1" applyBorder="1" applyAlignment="1">
      <alignment vertical="top"/>
    </xf>
    <xf numFmtId="9" fontId="8" fillId="2" borderId="0" xfId="19" applyFont="1" applyFill="1" applyBorder="1" applyAlignment="1">
      <alignment horizontal="right" vertical="top"/>
    </xf>
    <xf numFmtId="192" fontId="8" fillId="0" borderId="0" xfId="18" applyNumberFormat="1" applyFont="1" applyFill="1" applyBorder="1" applyAlignment="1">
      <alignment vertical="top"/>
    </xf>
    <xf numFmtId="179" fontId="8" fillId="0" borderId="0" xfId="18" applyNumberFormat="1" applyFont="1" applyFill="1" applyBorder="1" applyAlignment="1">
      <alignment vertical="top"/>
    </xf>
    <xf numFmtId="191" fontId="8" fillId="2" borderId="0" xfId="0" applyNumberFormat="1" applyFont="1" applyFill="1" applyBorder="1" applyAlignment="1">
      <alignment horizontal="right" vertical="top"/>
    </xf>
    <xf numFmtId="0" fontId="4" fillId="0" borderId="4" xfId="0" applyFont="1" applyFill="1" applyBorder="1" applyAlignment="1">
      <alignment wrapText="1"/>
    </xf>
    <xf numFmtId="3" fontId="4" fillId="2" borderId="4" xfId="18" applyNumberFormat="1" applyFont="1" applyFill="1" applyBorder="1" applyAlignment="1">
      <alignment horizontal="right"/>
    </xf>
    <xf numFmtId="193" fontId="4" fillId="2" borderId="4" xfId="18" applyNumberFormat="1" applyFont="1" applyFill="1" applyBorder="1" applyAlignment="1">
      <alignment vertical="center"/>
    </xf>
    <xf numFmtId="3" fontId="4" fillId="0" borderId="4" xfId="18" applyNumberFormat="1" applyFont="1" applyFill="1" applyBorder="1" applyAlignment="1">
      <alignment/>
    </xf>
    <xf numFmtId="179" fontId="4" fillId="0" borderId="4" xfId="18" applyNumberFormat="1" applyFont="1" applyFill="1" applyBorder="1" applyAlignment="1">
      <alignment/>
    </xf>
    <xf numFmtId="183" fontId="4" fillId="2" borderId="4" xfId="0" applyNumberFormat="1" applyFont="1" applyFill="1" applyBorder="1" applyAlignment="1" quotePrefix="1">
      <alignment horizontal="right"/>
    </xf>
    <xf numFmtId="179" fontId="4" fillId="0" borderId="0" xfId="18" applyNumberFormat="1" applyFont="1" applyFill="1" applyBorder="1" applyAlignment="1">
      <alignment/>
    </xf>
    <xf numFmtId="41" fontId="1" fillId="0" borderId="0" xfId="18" applyFont="1" applyFill="1" applyAlignment="1">
      <alignment vertical="top"/>
    </xf>
    <xf numFmtId="0" fontId="19" fillId="0" borderId="1" xfId="0" applyFont="1" applyFill="1" applyBorder="1" applyAlignment="1">
      <alignment vertical="top"/>
    </xf>
    <xf numFmtId="0" fontId="20" fillId="0" borderId="0" xfId="0" applyFont="1" applyFill="1" applyBorder="1" applyAlignment="1">
      <alignment/>
    </xf>
    <xf numFmtId="0" fontId="11" fillId="0" borderId="0" xfId="0" applyFont="1" applyFill="1" applyBorder="1" applyAlignment="1">
      <alignment vertical="top"/>
    </xf>
    <xf numFmtId="14" fontId="1" fillId="2" borderId="0" xfId="0" applyNumberFormat="1" applyFont="1" applyFill="1" applyAlignment="1">
      <alignment horizontal="right" vertical="top"/>
    </xf>
    <xf numFmtId="0" fontId="1" fillId="2" borderId="0" xfId="0" applyFont="1" applyFill="1" applyAlignment="1">
      <alignment horizontal="right" vertical="top"/>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 fillId="2" borderId="0" xfId="0" applyFont="1" applyFill="1" applyAlignment="1">
      <alignment horizontal="right" vertical="top" wrapText="1"/>
    </xf>
    <xf numFmtId="193" fontId="1" fillId="2" borderId="0" xfId="18" applyNumberFormat="1" applyFont="1" applyFill="1" applyBorder="1" applyAlignment="1">
      <alignment vertical="top"/>
    </xf>
    <xf numFmtId="179" fontId="1" fillId="0" borderId="0" xfId="19" applyNumberFormat="1" applyFont="1" applyFill="1" applyAlignment="1">
      <alignment vertical="top"/>
    </xf>
    <xf numFmtId="179" fontId="1" fillId="2" borderId="0" xfId="19" applyNumberFormat="1" applyFont="1" applyFill="1" applyAlignment="1" quotePrefix="1">
      <alignment horizontal="right" vertical="top"/>
    </xf>
    <xf numFmtId="193" fontId="1" fillId="2" borderId="0" xfId="18" applyNumberFormat="1" applyFont="1" applyFill="1" applyBorder="1" applyAlignment="1">
      <alignment vertical="center"/>
    </xf>
    <xf numFmtId="179" fontId="1" fillId="2" borderId="0" xfId="19" applyNumberFormat="1" applyFont="1" applyFill="1" applyAlignment="1">
      <alignment vertical="top"/>
    </xf>
    <xf numFmtId="179" fontId="1" fillId="0" borderId="0" xfId="19" applyNumberFormat="1" applyFont="1" applyFill="1" applyBorder="1" applyAlignment="1">
      <alignment vertical="top"/>
    </xf>
    <xf numFmtId="179" fontId="1" fillId="2" borderId="0" xfId="19" applyNumberFormat="1" applyFont="1" applyFill="1" applyBorder="1" applyAlignment="1" quotePrefix="1">
      <alignment horizontal="right" vertical="top"/>
    </xf>
    <xf numFmtId="3" fontId="8" fillId="2" borderId="0" xfId="0" applyNumberFormat="1" applyFont="1" applyFill="1" applyBorder="1" applyAlignment="1">
      <alignment vertical="top"/>
    </xf>
    <xf numFmtId="193" fontId="8" fillId="2" borderId="0" xfId="18" applyNumberFormat="1" applyFont="1" applyFill="1" applyBorder="1" applyAlignment="1">
      <alignment vertical="center"/>
    </xf>
    <xf numFmtId="3" fontId="8" fillId="0" borderId="0" xfId="0" applyNumberFormat="1" applyFont="1" applyFill="1" applyBorder="1" applyAlignment="1">
      <alignment vertical="top"/>
    </xf>
    <xf numFmtId="179" fontId="8" fillId="0" borderId="0" xfId="19" applyNumberFormat="1" applyFont="1" applyFill="1" applyBorder="1" applyAlignment="1">
      <alignment vertical="top"/>
    </xf>
    <xf numFmtId="185" fontId="8" fillId="2" borderId="0" xfId="19" applyNumberFormat="1" applyFont="1" applyFill="1" applyBorder="1" applyAlignment="1">
      <alignment vertical="top"/>
    </xf>
    <xf numFmtId="0" fontId="4" fillId="0" borderId="0" xfId="0" applyFont="1" applyFill="1" applyAlignment="1">
      <alignment vertical="top"/>
    </xf>
    <xf numFmtId="3" fontId="4" fillId="2" borderId="0" xfId="0" applyNumberFormat="1" applyFont="1" applyFill="1" applyBorder="1" applyAlignment="1">
      <alignment vertical="top"/>
    </xf>
    <xf numFmtId="193" fontId="4" fillId="2" borderId="0" xfId="18" applyNumberFormat="1" applyFont="1" applyFill="1" applyBorder="1" applyAlignment="1">
      <alignment vertical="center"/>
    </xf>
    <xf numFmtId="3" fontId="4" fillId="0" borderId="0" xfId="0" applyNumberFormat="1" applyFont="1" applyFill="1" applyBorder="1" applyAlignment="1">
      <alignment vertical="top"/>
    </xf>
    <xf numFmtId="179" fontId="4" fillId="0" borderId="0" xfId="19" applyNumberFormat="1" applyFont="1" applyFill="1" applyBorder="1" applyAlignment="1">
      <alignment vertical="top"/>
    </xf>
    <xf numFmtId="179" fontId="4" fillId="2" borderId="0" xfId="19" applyNumberFormat="1" applyFont="1" applyFill="1" applyBorder="1" applyAlignment="1" quotePrefix="1">
      <alignment horizontal="right" vertical="top"/>
    </xf>
    <xf numFmtId="0" fontId="4" fillId="0" borderId="4" xfId="0" applyFont="1" applyFill="1" applyBorder="1" applyAlignment="1">
      <alignment vertical="top"/>
    </xf>
    <xf numFmtId="179" fontId="4" fillId="0" borderId="4" xfId="0" applyNumberFormat="1" applyFont="1" applyFill="1" applyBorder="1" applyAlignment="1">
      <alignment vertical="top"/>
    </xf>
    <xf numFmtId="0" fontId="4" fillId="0" borderId="0" xfId="0" applyFont="1" applyFill="1" applyBorder="1" applyAlignment="1">
      <alignment vertical="top"/>
    </xf>
    <xf numFmtId="179" fontId="4" fillId="0" borderId="0" xfId="0" applyNumberFormat="1" applyFont="1" applyFill="1" applyBorder="1" applyAlignment="1">
      <alignment vertical="top"/>
    </xf>
    <xf numFmtId="0" fontId="20" fillId="0" borderId="0" xfId="0" applyFont="1" applyFill="1" applyAlignment="1">
      <alignment vertical="top"/>
    </xf>
    <xf numFmtId="0" fontId="12" fillId="0" borderId="0" xfId="0" applyFont="1" applyFill="1" applyAlignment="1">
      <alignment vertical="top"/>
    </xf>
    <xf numFmtId="0" fontId="12" fillId="0" borderId="1" xfId="0" applyFont="1" applyFill="1" applyBorder="1" applyAlignment="1">
      <alignment vertical="top"/>
    </xf>
    <xf numFmtId="14" fontId="1" fillId="2" borderId="1" xfId="0" applyNumberFormat="1" applyFont="1" applyFill="1" applyBorder="1" applyAlignment="1">
      <alignment horizontal="right" vertical="top" wrapText="1"/>
    </xf>
    <xf numFmtId="0" fontId="1" fillId="2" borderId="1" xfId="0" applyFont="1" applyFill="1" applyBorder="1" applyAlignment="1">
      <alignment horizontal="right" vertical="top" wrapText="1"/>
    </xf>
    <xf numFmtId="0" fontId="1" fillId="0" borderId="1" xfId="0" applyFont="1" applyFill="1" applyBorder="1" applyAlignment="1">
      <alignment horizontal="right" vertical="top" wrapText="1"/>
    </xf>
    <xf numFmtId="185" fontId="1" fillId="0" borderId="0" xfId="19" applyNumberFormat="1" applyFont="1" applyFill="1" applyBorder="1" applyAlignment="1">
      <alignment vertical="top"/>
    </xf>
    <xf numFmtId="0" fontId="1" fillId="0" borderId="0" xfId="0" applyFont="1" applyFill="1" applyAlignment="1">
      <alignment vertical="top" wrapText="1"/>
    </xf>
    <xf numFmtId="0" fontId="20" fillId="0" borderId="0" xfId="0" applyFont="1" applyFill="1" applyAlignment="1">
      <alignment/>
    </xf>
    <xf numFmtId="179" fontId="1" fillId="2" borderId="0" xfId="19" applyNumberFormat="1" applyFont="1" applyFill="1" applyAlignment="1">
      <alignment horizontal="right" vertical="top"/>
    </xf>
    <xf numFmtId="3" fontId="4" fillId="2" borderId="4" xfId="0" applyNumberFormat="1" applyFont="1" applyFill="1" applyBorder="1" applyAlignment="1">
      <alignment vertical="top"/>
    </xf>
    <xf numFmtId="179" fontId="4" fillId="2" borderId="4" xfId="19" applyNumberFormat="1" applyFont="1" applyFill="1" applyBorder="1" applyAlignment="1">
      <alignment vertical="top"/>
    </xf>
    <xf numFmtId="3" fontId="4" fillId="0" borderId="4" xfId="0" applyNumberFormat="1" applyFont="1" applyFill="1" applyBorder="1" applyAlignment="1">
      <alignment vertical="top"/>
    </xf>
    <xf numFmtId="179" fontId="4" fillId="0" borderId="4" xfId="19" applyNumberFormat="1" applyFont="1" applyFill="1" applyBorder="1" applyAlignment="1">
      <alignment vertical="top"/>
    </xf>
    <xf numFmtId="179" fontId="4" fillId="2" borderId="4" xfId="19" applyNumberFormat="1" applyFont="1" applyFill="1" applyBorder="1" applyAlignment="1" quotePrefix="1">
      <alignment horizontal="right" vertical="top"/>
    </xf>
    <xf numFmtId="0" fontId="1" fillId="2" borderId="3" xfId="0" applyFont="1" applyFill="1" applyBorder="1" applyAlignment="1">
      <alignment vertical="top" wrapText="1"/>
    </xf>
    <xf numFmtId="0" fontId="1" fillId="0" borderId="3" xfId="0" applyFont="1" applyBorder="1" applyAlignment="1">
      <alignment vertical="top" wrapText="1"/>
    </xf>
    <xf numFmtId="0" fontId="1" fillId="2" borderId="0" xfId="0" applyFont="1" applyFill="1" applyAlignment="1">
      <alignment horizontal="right"/>
    </xf>
    <xf numFmtId="0" fontId="1" fillId="2" borderId="0" xfId="0" applyFont="1" applyFill="1" applyBorder="1" applyAlignment="1">
      <alignment horizontal="right"/>
    </xf>
    <xf numFmtId="192" fontId="1" fillId="2" borderId="0" xfId="18" applyNumberFormat="1" applyFont="1" applyFill="1" applyBorder="1" applyAlignment="1" applyProtection="1">
      <alignment vertical="center"/>
      <protection locked="0"/>
    </xf>
    <xf numFmtId="179" fontId="1" fillId="2" borderId="0" xfId="19" applyNumberFormat="1" applyFont="1" applyFill="1" applyBorder="1" applyAlignment="1" applyProtection="1">
      <alignment vertical="center"/>
      <protection locked="0"/>
    </xf>
    <xf numFmtId="192" fontId="1" fillId="0" borderId="0" xfId="18" applyNumberFormat="1" applyFont="1" applyFill="1" applyBorder="1" applyAlignment="1" applyProtection="1">
      <alignment vertical="center"/>
      <protection locked="0"/>
    </xf>
    <xf numFmtId="179" fontId="1" fillId="0" borderId="0" xfId="19" applyNumberFormat="1" applyFont="1" applyFill="1" applyBorder="1" applyAlignment="1" applyProtection="1">
      <alignment vertical="center"/>
      <protection locked="0"/>
    </xf>
    <xf numFmtId="191" fontId="1" fillId="2" borderId="0" xfId="19" applyNumberFormat="1" applyFont="1" applyFill="1" applyBorder="1" applyAlignment="1" applyProtection="1">
      <alignment horizontal="right" vertical="center"/>
      <protection locked="0"/>
    </xf>
    <xf numFmtId="192" fontId="1" fillId="2" borderId="1" xfId="18" applyNumberFormat="1" applyFont="1" applyFill="1" applyBorder="1" applyAlignment="1" applyProtection="1">
      <alignment/>
      <protection locked="0"/>
    </xf>
    <xf numFmtId="179" fontId="1" fillId="2" borderId="1" xfId="19" applyNumberFormat="1" applyFont="1" applyFill="1" applyBorder="1" applyAlignment="1" applyProtection="1">
      <alignment vertical="center"/>
      <protection locked="0"/>
    </xf>
    <xf numFmtId="192" fontId="1" fillId="0" borderId="1" xfId="18" applyNumberFormat="1" applyFont="1" applyFill="1" applyBorder="1" applyAlignment="1" applyProtection="1">
      <alignment/>
      <protection locked="0"/>
    </xf>
    <xf numFmtId="179" fontId="1" fillId="0" borderId="1" xfId="19" applyNumberFormat="1" applyFont="1" applyFill="1" applyBorder="1" applyAlignment="1" applyProtection="1">
      <alignment vertical="center"/>
      <protection locked="0"/>
    </xf>
    <xf numFmtId="191" fontId="1" fillId="2" borderId="1" xfId="19" applyNumberFormat="1" applyFont="1" applyFill="1" applyBorder="1" applyAlignment="1" applyProtection="1">
      <alignment horizontal="right"/>
      <protection locked="0"/>
    </xf>
    <xf numFmtId="192" fontId="1" fillId="2" borderId="0" xfId="18" applyNumberFormat="1" applyFont="1" applyFill="1" applyBorder="1" applyAlignment="1" applyProtection="1">
      <alignment/>
      <protection locked="0"/>
    </xf>
    <xf numFmtId="192" fontId="1" fillId="0" borderId="0" xfId="18" applyNumberFormat="1" applyFont="1" applyFill="1" applyBorder="1" applyAlignment="1" applyProtection="1">
      <alignment/>
      <protection locked="0"/>
    </xf>
    <xf numFmtId="191" fontId="1" fillId="2" borderId="0" xfId="19" applyNumberFormat="1" applyFont="1" applyFill="1" applyBorder="1" applyAlignment="1" applyProtection="1">
      <alignment horizontal="right"/>
      <protection locked="0"/>
    </xf>
    <xf numFmtId="0" fontId="4" fillId="0" borderId="0" xfId="0" applyFont="1" applyAlignment="1">
      <alignment vertical="top" wrapText="1"/>
    </xf>
    <xf numFmtId="192" fontId="4" fillId="2" borderId="0" xfId="18" applyNumberFormat="1" applyFont="1" applyFill="1" applyBorder="1" applyAlignment="1" applyProtection="1">
      <alignment vertical="top"/>
      <protection locked="0"/>
    </xf>
    <xf numFmtId="194" fontId="4" fillId="2" borderId="0" xfId="18" applyNumberFormat="1" applyFont="1" applyFill="1" applyBorder="1" applyAlignment="1" applyProtection="1">
      <alignment vertical="top"/>
      <protection locked="0"/>
    </xf>
    <xf numFmtId="192" fontId="4" fillId="0" borderId="0" xfId="18" applyNumberFormat="1" applyFont="1" applyFill="1" applyBorder="1" applyAlignment="1" applyProtection="1">
      <alignment vertical="top"/>
      <protection locked="0"/>
    </xf>
    <xf numFmtId="179" fontId="4" fillId="0" borderId="0" xfId="19" applyNumberFormat="1" applyFont="1" applyFill="1" applyBorder="1" applyAlignment="1" applyProtection="1">
      <alignment vertical="top"/>
      <protection locked="0"/>
    </xf>
    <xf numFmtId="191" fontId="4" fillId="2" borderId="0" xfId="19" applyNumberFormat="1" applyFont="1" applyFill="1" applyBorder="1" applyAlignment="1" applyProtection="1">
      <alignment horizontal="right" vertical="top"/>
      <protection locked="0"/>
    </xf>
    <xf numFmtId="192" fontId="1" fillId="2" borderId="0" xfId="18" applyNumberFormat="1" applyFont="1" applyFill="1" applyBorder="1" applyAlignment="1" applyProtection="1">
      <alignment vertical="top"/>
      <protection locked="0"/>
    </xf>
    <xf numFmtId="192" fontId="1" fillId="0" borderId="0" xfId="18" applyNumberFormat="1" applyFont="1" applyFill="1" applyBorder="1" applyAlignment="1" applyProtection="1">
      <alignment vertical="top"/>
      <protection locked="0"/>
    </xf>
    <xf numFmtId="191" fontId="1" fillId="2" borderId="0" xfId="19" applyNumberFormat="1" applyFont="1" applyFill="1" applyBorder="1" applyAlignment="1" applyProtection="1">
      <alignment horizontal="right" vertical="top"/>
      <protection locked="0"/>
    </xf>
    <xf numFmtId="192" fontId="1" fillId="2" borderId="1" xfId="18" applyNumberFormat="1" applyFont="1" applyFill="1" applyBorder="1" applyAlignment="1" applyProtection="1">
      <alignment vertical="top"/>
      <protection locked="0"/>
    </xf>
    <xf numFmtId="192" fontId="1" fillId="0" borderId="1" xfId="18" applyNumberFormat="1" applyFont="1" applyFill="1" applyBorder="1" applyAlignment="1" applyProtection="1">
      <alignment vertical="top"/>
      <protection locked="0"/>
    </xf>
    <xf numFmtId="191" fontId="1" fillId="2" borderId="1" xfId="19" applyNumberFormat="1" applyFont="1" applyFill="1" applyBorder="1" applyAlignment="1" applyProtection="1">
      <alignment horizontal="right" vertical="top"/>
      <protection locked="0"/>
    </xf>
    <xf numFmtId="192" fontId="4" fillId="2" borderId="1" xfId="18" applyNumberFormat="1" applyFont="1" applyFill="1" applyBorder="1" applyAlignment="1" applyProtection="1">
      <alignment vertical="center"/>
      <protection locked="0"/>
    </xf>
    <xf numFmtId="179" fontId="4" fillId="2" borderId="1" xfId="19" applyNumberFormat="1" applyFont="1" applyFill="1" applyBorder="1" applyAlignment="1" applyProtection="1">
      <alignment vertical="center"/>
      <protection locked="0"/>
    </xf>
    <xf numFmtId="192" fontId="4" fillId="0" borderId="1" xfId="18" applyNumberFormat="1" applyFont="1" applyFill="1" applyBorder="1" applyAlignment="1" applyProtection="1">
      <alignment vertical="center"/>
      <protection locked="0"/>
    </xf>
    <xf numFmtId="191" fontId="4" fillId="2" borderId="1" xfId="19" applyNumberFormat="1" applyFont="1" applyFill="1" applyBorder="1" applyAlignment="1" applyProtection="1">
      <alignment horizontal="right" vertical="center"/>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58"/>
  <sheetViews>
    <sheetView showGridLines="0" workbookViewId="0" topLeftCell="A1">
      <selection activeCell="A1" sqref="A1:D1"/>
    </sheetView>
  </sheetViews>
  <sheetFormatPr defaultColWidth="9.140625" defaultRowHeight="12.75"/>
  <cols>
    <col min="1" max="1" width="40.8515625" style="0" customWidth="1"/>
    <col min="2" max="2" width="13.57421875" style="13" customWidth="1"/>
    <col min="3" max="3" width="15.421875" style="0" customWidth="1"/>
    <col min="4" max="4" width="16.57421875" style="0" customWidth="1"/>
  </cols>
  <sheetData>
    <row r="1" spans="1:4" s="13" customFormat="1" ht="26.25" customHeight="1">
      <c r="A1" s="57" t="s">
        <v>40</v>
      </c>
      <c r="B1" s="58"/>
      <c r="C1" s="58"/>
      <c r="D1" s="58"/>
    </row>
    <row r="2" s="13" customFormat="1" ht="11.25" customHeight="1"/>
    <row r="3" spans="1:4" s="19" customFormat="1" ht="37.5" customHeight="1">
      <c r="A3" s="14"/>
      <c r="B3" s="30">
        <v>2004</v>
      </c>
      <c r="C3" s="17" t="s">
        <v>48</v>
      </c>
      <c r="D3" s="30" t="s">
        <v>46</v>
      </c>
    </row>
    <row r="4" spans="1:4" s="13" customFormat="1" ht="21.75">
      <c r="A4" s="15" t="s">
        <v>0</v>
      </c>
      <c r="B4" s="33"/>
      <c r="D4" s="33"/>
    </row>
    <row r="5" spans="1:4" s="13" customFormat="1" ht="12.75">
      <c r="A5" s="1" t="s">
        <v>1</v>
      </c>
      <c r="B5" s="34">
        <v>3569</v>
      </c>
      <c r="C5" s="4">
        <v>3716</v>
      </c>
      <c r="D5" s="48">
        <f aca="true" t="shared" si="0" ref="D5:D11">B5/C5-1</f>
        <v>-0.0395586652314317</v>
      </c>
    </row>
    <row r="6" spans="1:4" s="13" customFormat="1" ht="16.5" customHeight="1">
      <c r="A6" s="1" t="s">
        <v>2</v>
      </c>
      <c r="B6" s="34">
        <v>3240</v>
      </c>
      <c r="C6" s="4">
        <v>3036</v>
      </c>
      <c r="D6" s="48">
        <f>B6/C6-1</f>
        <v>0.06719367588932812</v>
      </c>
    </row>
    <row r="7" spans="1:4" s="13" customFormat="1" ht="12.75">
      <c r="A7" s="1" t="s">
        <v>3</v>
      </c>
      <c r="B7" s="34">
        <v>-4565</v>
      </c>
      <c r="C7" s="4">
        <v>-4610</v>
      </c>
      <c r="D7" s="48">
        <f t="shared" si="0"/>
        <v>-0.009761388286334105</v>
      </c>
    </row>
    <row r="8" spans="1:4" s="13" customFormat="1" ht="12.75">
      <c r="A8" s="1" t="s">
        <v>4</v>
      </c>
      <c r="B8" s="34">
        <v>2890</v>
      </c>
      <c r="C8" s="4">
        <v>2704</v>
      </c>
      <c r="D8" s="48">
        <f t="shared" si="0"/>
        <v>0.06878698224852076</v>
      </c>
    </row>
    <row r="9" spans="1:4" s="13" customFormat="1" ht="21.75">
      <c r="A9" s="1" t="s">
        <v>5</v>
      </c>
      <c r="B9" s="34">
        <v>-738</v>
      </c>
      <c r="C9" s="4">
        <v>-859</v>
      </c>
      <c r="D9" s="48">
        <f t="shared" si="0"/>
        <v>-0.14086146682188594</v>
      </c>
    </row>
    <row r="10" spans="1:4" s="13" customFormat="1" ht="12.75">
      <c r="A10" s="1" t="s">
        <v>6</v>
      </c>
      <c r="B10" s="34">
        <v>1953</v>
      </c>
      <c r="C10" s="4">
        <v>1687</v>
      </c>
      <c r="D10" s="48">
        <f t="shared" si="0"/>
        <v>0.15767634854771795</v>
      </c>
    </row>
    <row r="11" spans="1:4" s="13" customFormat="1" ht="12.75">
      <c r="A11" s="2" t="s">
        <v>7</v>
      </c>
      <c r="B11" s="35">
        <v>1393</v>
      </c>
      <c r="C11" s="6">
        <v>972</v>
      </c>
      <c r="D11" s="49">
        <f t="shared" si="0"/>
        <v>0.4331275720164609</v>
      </c>
    </row>
    <row r="12" spans="1:4" s="13" customFormat="1" ht="12.75">
      <c r="A12" s="11" t="s">
        <v>8</v>
      </c>
      <c r="B12" s="34"/>
      <c r="C12" s="4"/>
      <c r="D12" s="50"/>
    </row>
    <row r="13" spans="1:4" s="13" customFormat="1" ht="12.75">
      <c r="A13" s="1" t="s">
        <v>9</v>
      </c>
      <c r="B13" s="34">
        <v>211157</v>
      </c>
      <c r="C13" s="4">
        <v>202580</v>
      </c>
      <c r="D13" s="50">
        <f aca="true" t="shared" si="1" ref="D13:D18">B13/C13-1</f>
        <v>0.04233882910455122</v>
      </c>
    </row>
    <row r="14" spans="1:4" s="13" customFormat="1" ht="21.75">
      <c r="A14" s="1" t="s">
        <v>10</v>
      </c>
      <c r="B14" s="34">
        <v>119932</v>
      </c>
      <c r="C14" s="4">
        <v>122415</v>
      </c>
      <c r="D14" s="48">
        <f t="shared" si="1"/>
        <v>-0.020283461994036633</v>
      </c>
    </row>
    <row r="15" spans="1:4" s="13" customFormat="1" ht="12.75">
      <c r="A15" s="1" t="s">
        <v>11</v>
      </c>
      <c r="B15" s="34">
        <v>29344</v>
      </c>
      <c r="C15" s="4">
        <v>25292</v>
      </c>
      <c r="D15" s="48">
        <f t="shared" si="1"/>
        <v>0.1602087616637673</v>
      </c>
    </row>
    <row r="16" spans="1:4" s="13" customFormat="1" ht="12.75">
      <c r="A16" s="1" t="s">
        <v>12</v>
      </c>
      <c r="B16" s="34">
        <v>4503</v>
      </c>
      <c r="C16" s="4">
        <v>4572</v>
      </c>
      <c r="D16" s="48">
        <f t="shared" si="1"/>
        <v>-0.015091863517060378</v>
      </c>
    </row>
    <row r="17" spans="1:4" s="13" customFormat="1" ht="12.75">
      <c r="A17" s="1" t="s">
        <v>13</v>
      </c>
      <c r="B17" s="36">
        <v>6955</v>
      </c>
      <c r="C17" s="10">
        <v>6414</v>
      </c>
      <c r="D17" s="48">
        <f t="shared" si="1"/>
        <v>0.08434674150296217</v>
      </c>
    </row>
    <row r="18" spans="1:4" s="13" customFormat="1" ht="12.75">
      <c r="A18" s="2" t="s">
        <v>14</v>
      </c>
      <c r="B18" s="35">
        <v>11804</v>
      </c>
      <c r="C18" s="6">
        <v>10995</v>
      </c>
      <c r="D18" s="49">
        <f t="shared" si="1"/>
        <v>0.07357889949977259</v>
      </c>
    </row>
    <row r="19" spans="1:4" s="13" customFormat="1" ht="12.75">
      <c r="A19" s="11" t="s">
        <v>15</v>
      </c>
      <c r="B19" s="37"/>
      <c r="C19" s="26"/>
      <c r="D19" s="37"/>
    </row>
    <row r="20" spans="1:4" s="13" customFormat="1" ht="12.75">
      <c r="A20" s="1" t="s">
        <v>16</v>
      </c>
      <c r="B20" s="34">
        <v>377444</v>
      </c>
      <c r="C20" s="4">
        <v>368042</v>
      </c>
      <c r="D20" s="50">
        <f>B20/C20-1</f>
        <v>0.02554599746768038</v>
      </c>
    </row>
    <row r="21" spans="1:4" s="13" customFormat="1" ht="12.75">
      <c r="A21" s="1" t="s">
        <v>17</v>
      </c>
      <c r="B21" s="34">
        <v>135202</v>
      </c>
      <c r="C21" s="4">
        <v>131721</v>
      </c>
      <c r="D21" s="50">
        <f>B21/C21-1</f>
        <v>0.026427069335944964</v>
      </c>
    </row>
    <row r="22" spans="1:4" s="13" customFormat="1" ht="12.75">
      <c r="A22" s="1" t="s">
        <v>18</v>
      </c>
      <c r="B22" s="34">
        <v>242242</v>
      </c>
      <c r="C22" s="4">
        <v>236321</v>
      </c>
      <c r="D22" s="50">
        <f>B22/C22-1</f>
        <v>0.025054904134630407</v>
      </c>
    </row>
    <row r="23" spans="1:4" s="13" customFormat="1" ht="12.75">
      <c r="A23" s="1" t="s">
        <v>19</v>
      </c>
      <c r="B23" s="36">
        <v>144485</v>
      </c>
      <c r="C23" s="10">
        <v>143711</v>
      </c>
      <c r="D23" s="50">
        <f>B23/C23-1</f>
        <v>0.005385809019490484</v>
      </c>
    </row>
    <row r="24" spans="1:4" s="13" customFormat="1" ht="12.75">
      <c r="A24" s="2" t="s">
        <v>20</v>
      </c>
      <c r="B24" s="35">
        <v>97757</v>
      </c>
      <c r="C24" s="6">
        <v>92610</v>
      </c>
      <c r="D24" s="49">
        <f>B24/C24-1</f>
        <v>0.055577151495518784</v>
      </c>
    </row>
    <row r="25" spans="1:4" s="13" customFormat="1" ht="12.75">
      <c r="A25" s="11" t="s">
        <v>21</v>
      </c>
      <c r="B25" s="37"/>
      <c r="C25" s="26"/>
      <c r="D25" s="37"/>
    </row>
    <row r="26" spans="1:4" s="13" customFormat="1" ht="12.75">
      <c r="A26" s="1" t="s">
        <v>49</v>
      </c>
      <c r="B26" s="38">
        <v>12.2</v>
      </c>
      <c r="C26" s="5">
        <v>9</v>
      </c>
      <c r="D26" s="51"/>
    </row>
    <row r="27" spans="1:4" s="13" customFormat="1" ht="12.75">
      <c r="A27" s="1" t="s">
        <v>50</v>
      </c>
      <c r="B27" s="39">
        <v>63.5</v>
      </c>
      <c r="C27" s="9">
        <v>65.3</v>
      </c>
      <c r="D27" s="51"/>
    </row>
    <row r="28" spans="1:4" s="13" customFormat="1" ht="12.75">
      <c r="A28" s="2" t="s">
        <v>22</v>
      </c>
      <c r="B28" s="40">
        <v>71</v>
      </c>
      <c r="C28" s="7">
        <v>65.9</v>
      </c>
      <c r="D28" s="52"/>
    </row>
    <row r="29" spans="1:4" s="13" customFormat="1" ht="12.75">
      <c r="A29" s="11" t="s">
        <v>23</v>
      </c>
      <c r="B29" s="37"/>
      <c r="C29" s="26"/>
      <c r="D29" s="37"/>
    </row>
    <row r="30" spans="1:4" s="13" customFormat="1" ht="21.75">
      <c r="A30" s="1" t="s">
        <v>24</v>
      </c>
      <c r="B30" s="39">
        <v>1</v>
      </c>
      <c r="C30" s="9">
        <v>0.9</v>
      </c>
      <c r="D30" s="51"/>
    </row>
    <row r="31" spans="1:4" s="13" customFormat="1" ht="21.75">
      <c r="A31" s="2" t="s">
        <v>25</v>
      </c>
      <c r="B31" s="40">
        <v>1.1</v>
      </c>
      <c r="C31" s="7">
        <v>1.1</v>
      </c>
      <c r="D31" s="52"/>
    </row>
    <row r="32" spans="1:4" s="13" customFormat="1" ht="12.75">
      <c r="A32" s="11" t="s">
        <v>41</v>
      </c>
      <c r="B32" s="41"/>
      <c r="C32" s="27"/>
      <c r="D32" s="41"/>
    </row>
    <row r="33" spans="1:4" s="13" customFormat="1" ht="12.75">
      <c r="A33" s="1" t="s">
        <v>43</v>
      </c>
      <c r="B33" s="39">
        <v>7.4</v>
      </c>
      <c r="C33" s="9">
        <v>6.6</v>
      </c>
      <c r="D33" s="51"/>
    </row>
    <row r="34" spans="1:4" s="13" customFormat="1" ht="12.75">
      <c r="A34" s="24" t="s">
        <v>26</v>
      </c>
      <c r="B34" s="39">
        <v>8.1</v>
      </c>
      <c r="C34" s="9">
        <v>7.4</v>
      </c>
      <c r="D34" s="51"/>
    </row>
    <row r="35" spans="1:4" s="13" customFormat="1" ht="12.75">
      <c r="A35" s="25" t="s">
        <v>42</v>
      </c>
      <c r="B35" s="42">
        <v>12</v>
      </c>
      <c r="C35" s="7">
        <v>10.5</v>
      </c>
      <c r="D35" s="52"/>
    </row>
    <row r="36" spans="1:4" s="13" customFormat="1" ht="12.75">
      <c r="A36" s="11" t="s">
        <v>27</v>
      </c>
      <c r="B36" s="43"/>
      <c r="C36" s="26"/>
      <c r="D36" s="37"/>
    </row>
    <row r="37" spans="1:4" ht="13.5" customHeight="1">
      <c r="A37" s="1" t="s">
        <v>45</v>
      </c>
      <c r="B37" s="34">
        <v>1863457</v>
      </c>
      <c r="C37" s="4">
        <v>1837166</v>
      </c>
      <c r="D37" s="53">
        <v>0.014</v>
      </c>
    </row>
    <row r="38" spans="1:4" ht="12.75">
      <c r="A38" s="1" t="s">
        <v>28</v>
      </c>
      <c r="B38" s="41"/>
      <c r="C38" s="27"/>
      <c r="D38" s="54"/>
    </row>
    <row r="39" spans="1:4" ht="12.75">
      <c r="A39" s="1" t="s">
        <v>29</v>
      </c>
      <c r="B39" s="44">
        <v>9.826</v>
      </c>
      <c r="C39" s="29">
        <v>8.158</v>
      </c>
      <c r="D39" s="50">
        <f>B39/C39-1</f>
        <v>0.2044618779112528</v>
      </c>
    </row>
    <row r="40" spans="1:4" ht="12.75">
      <c r="A40" s="1" t="s">
        <v>30</v>
      </c>
      <c r="B40" s="44">
        <v>8.799</v>
      </c>
      <c r="C40" s="29">
        <v>5.796</v>
      </c>
      <c r="D40" s="50">
        <f>B40/C40-1</f>
        <v>0.5181159420289854</v>
      </c>
    </row>
    <row r="41" spans="1:4" ht="12.75">
      <c r="A41" s="1" t="s">
        <v>31</v>
      </c>
      <c r="B41" s="44">
        <v>11.072</v>
      </c>
      <c r="C41" s="29">
        <v>11.346</v>
      </c>
      <c r="D41" s="50">
        <f>B41/C41-1</f>
        <v>-0.02414947999294914</v>
      </c>
    </row>
    <row r="42" spans="1:4" ht="21.75">
      <c r="A42" s="1" t="s">
        <v>32</v>
      </c>
      <c r="B42" s="45">
        <v>0.76</v>
      </c>
      <c r="C42" s="8">
        <v>0.53</v>
      </c>
      <c r="D42" s="50">
        <f>B42/C42-1</f>
        <v>0.4339622641509433</v>
      </c>
    </row>
    <row r="43" spans="1:4" ht="12.75">
      <c r="A43" s="1" t="s">
        <v>33</v>
      </c>
      <c r="B43" s="46">
        <v>0.47</v>
      </c>
      <c r="C43" s="22">
        <v>0.39</v>
      </c>
      <c r="D43" s="50">
        <f>B43/C43-1</f>
        <v>0.20512820512820507</v>
      </c>
    </row>
    <row r="44" spans="1:4" ht="12.75">
      <c r="A44" s="1" t="s">
        <v>34</v>
      </c>
      <c r="B44" s="46">
        <v>4.78</v>
      </c>
      <c r="C44" s="22">
        <v>4.78</v>
      </c>
      <c r="D44" s="55" t="s">
        <v>44</v>
      </c>
    </row>
    <row r="45" spans="1:4" s="13" customFormat="1" ht="12.75">
      <c r="A45" s="2" t="s">
        <v>51</v>
      </c>
      <c r="B45" s="47">
        <v>6.35</v>
      </c>
      <c r="C45" s="18">
        <v>6</v>
      </c>
      <c r="D45" s="49">
        <f>B45/C45-1</f>
        <v>0.05833333333333335</v>
      </c>
    </row>
    <row r="46" spans="1:4" ht="12.75">
      <c r="A46" s="11" t="s">
        <v>35</v>
      </c>
      <c r="B46" s="37"/>
      <c r="C46" s="28"/>
      <c r="D46" s="56"/>
    </row>
    <row r="47" spans="1:4" ht="12.75">
      <c r="A47" s="1" t="s">
        <v>36</v>
      </c>
      <c r="B47" s="34">
        <v>42738</v>
      </c>
      <c r="C47" s="4">
        <v>43465</v>
      </c>
      <c r="D47" s="50">
        <f>B47/C47-1</f>
        <v>-0.016726101460945553</v>
      </c>
    </row>
    <row r="48" spans="1:4" ht="12.75">
      <c r="A48" s="1" t="s">
        <v>37</v>
      </c>
      <c r="B48" s="34">
        <v>3205</v>
      </c>
      <c r="C48" s="4">
        <v>3168</v>
      </c>
      <c r="D48" s="50">
        <f>B48/C48-1</f>
        <v>0.01167929292929304</v>
      </c>
    </row>
    <row r="49" spans="1:4" ht="12.75">
      <c r="A49" s="1" t="s">
        <v>38</v>
      </c>
      <c r="B49" s="34">
        <v>131</v>
      </c>
      <c r="C49" s="4">
        <v>122</v>
      </c>
      <c r="D49" s="50">
        <f>B49/C49-1</f>
        <v>0.07377049180327866</v>
      </c>
    </row>
    <row r="50" spans="1:256" s="12" customFormat="1" ht="12.75">
      <c r="A50" s="2" t="s">
        <v>39</v>
      </c>
      <c r="B50" s="35">
        <v>4317</v>
      </c>
      <c r="C50" s="6">
        <v>4675</v>
      </c>
      <c r="D50" s="49">
        <f>B50/C50-1</f>
        <v>-0.07657754010695184</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4" s="13" customFormat="1" ht="12.75">
      <c r="A51" s="24"/>
      <c r="B51" s="10"/>
      <c r="C51" s="10"/>
      <c r="D51" s="23"/>
    </row>
    <row r="52" spans="1:6" s="13" customFormat="1" ht="6.75" customHeight="1">
      <c r="A52" s="20"/>
      <c r="C52"/>
      <c r="D52"/>
      <c r="E52"/>
      <c r="F52"/>
    </row>
    <row r="53" spans="1:4" ht="62.25" customHeight="1">
      <c r="A53" s="59" t="s">
        <v>47</v>
      </c>
      <c r="B53" s="60"/>
      <c r="C53" s="60"/>
      <c r="D53" s="60"/>
    </row>
    <row r="54" spans="1:4" ht="12.75">
      <c r="A54" s="16"/>
      <c r="B54" s="22"/>
      <c r="C54" s="22"/>
      <c r="D54" s="21"/>
    </row>
    <row r="55" ht="22.5" customHeight="1">
      <c r="A55" s="16"/>
    </row>
    <row r="56" ht="12.75">
      <c r="A56" s="16"/>
    </row>
    <row r="57" ht="12.75">
      <c r="A57" s="16"/>
    </row>
    <row r="58" ht="12.75">
      <c r="A58" s="3"/>
    </row>
  </sheetData>
  <mergeCells count="2">
    <mergeCell ref="A1:D1"/>
    <mergeCell ref="A53:D53"/>
  </mergeCells>
  <printOptions horizontalCentered="1"/>
  <pageMargins left="0.7874015748031497" right="0.7874015748031497" top="0.5905511811023623" bottom="0.275590551181102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I33"/>
  <sheetViews>
    <sheetView showGridLines="0" workbookViewId="0" topLeftCell="A1">
      <selection activeCell="A1" sqref="A1"/>
    </sheetView>
  </sheetViews>
  <sheetFormatPr defaultColWidth="9.140625" defaultRowHeight="12.75"/>
  <cols>
    <col min="1" max="1" width="30.7109375" style="0" customWidth="1"/>
    <col min="2" max="2" width="12.140625" style="0" customWidth="1"/>
    <col min="3" max="3" width="14.28125" style="0" customWidth="1"/>
    <col min="4" max="4" width="2.421875" style="0" customWidth="1"/>
    <col min="5" max="5" width="17.57421875" style="0" customWidth="1"/>
  </cols>
  <sheetData>
    <row r="1" ht="19.5" customHeight="1"/>
    <row r="2" spans="1:5" ht="19.5" customHeight="1">
      <c r="A2" s="61" t="s">
        <v>52</v>
      </c>
      <c r="B2" s="62"/>
      <c r="C2" s="62"/>
      <c r="D2" s="62"/>
      <c r="E2" s="62"/>
    </row>
    <row r="3" spans="1:5" ht="19.5" customHeight="1">
      <c r="A3" s="63"/>
      <c r="B3" s="64"/>
      <c r="C3" s="64"/>
      <c r="D3" s="64"/>
      <c r="E3" s="64"/>
    </row>
    <row r="4" spans="1:5" ht="31.5">
      <c r="A4" s="65"/>
      <c r="B4" s="66">
        <v>2004</v>
      </c>
      <c r="C4" s="67" t="s">
        <v>53</v>
      </c>
      <c r="D4" s="67"/>
      <c r="E4" s="66" t="s">
        <v>54</v>
      </c>
    </row>
    <row r="5" spans="1:5" ht="12.75">
      <c r="A5" s="2"/>
      <c r="B5" s="68" t="s">
        <v>55</v>
      </c>
      <c r="C5" s="69" t="s">
        <v>55</v>
      </c>
      <c r="D5" s="69"/>
      <c r="E5" s="68"/>
    </row>
    <row r="6" spans="1:5" ht="21.75" customHeight="1">
      <c r="A6" s="70" t="s">
        <v>56</v>
      </c>
      <c r="B6" s="71">
        <v>3569</v>
      </c>
      <c r="C6" s="72">
        <v>3716</v>
      </c>
      <c r="D6" s="72"/>
      <c r="E6" s="73">
        <f aca="true" t="shared" si="0" ref="E6:E23">B6/C6-1</f>
        <v>-0.0395586652314317</v>
      </c>
    </row>
    <row r="7" spans="1:5" ht="21.75" customHeight="1">
      <c r="A7" s="74" t="s">
        <v>2</v>
      </c>
      <c r="B7" s="75">
        <v>3240</v>
      </c>
      <c r="C7" s="76">
        <v>3036</v>
      </c>
      <c r="D7" s="76"/>
      <c r="E7" s="77">
        <f t="shared" si="0"/>
        <v>0.06719367588932812</v>
      </c>
    </row>
    <row r="8" spans="1:5" ht="21" customHeight="1">
      <c r="A8" s="74" t="s">
        <v>57</v>
      </c>
      <c r="B8" s="75">
        <v>432</v>
      </c>
      <c r="C8" s="76">
        <v>447</v>
      </c>
      <c r="D8" s="76"/>
      <c r="E8" s="77">
        <f t="shared" si="0"/>
        <v>-0.03355704697986572</v>
      </c>
    </row>
    <row r="9" spans="1:5" ht="33.75" customHeight="1">
      <c r="A9" s="74" t="s">
        <v>58</v>
      </c>
      <c r="B9" s="75">
        <v>351</v>
      </c>
      <c r="C9" s="76">
        <v>270</v>
      </c>
      <c r="D9" s="76"/>
      <c r="E9" s="77">
        <f t="shared" si="0"/>
        <v>0.30000000000000004</v>
      </c>
    </row>
    <row r="10" spans="1:5" ht="27" customHeight="1">
      <c r="A10" s="78" t="s">
        <v>59</v>
      </c>
      <c r="B10" s="79">
        <v>7592</v>
      </c>
      <c r="C10" s="80">
        <v>7469</v>
      </c>
      <c r="D10" s="80"/>
      <c r="E10" s="81">
        <f t="shared" si="0"/>
        <v>0.01646806801445977</v>
      </c>
    </row>
    <row r="11" spans="1:5" ht="17.25" customHeight="1">
      <c r="A11" s="74" t="s">
        <v>3</v>
      </c>
      <c r="B11" s="75">
        <v>-4565</v>
      </c>
      <c r="C11" s="76">
        <v>-4610</v>
      </c>
      <c r="D11" s="76"/>
      <c r="E11" s="77">
        <f t="shared" si="0"/>
        <v>-0.009761388286334105</v>
      </c>
    </row>
    <row r="12" spans="1:5" ht="12.75">
      <c r="A12" s="82" t="s">
        <v>60</v>
      </c>
      <c r="B12" s="75">
        <v>-2803</v>
      </c>
      <c r="C12" s="76">
        <v>-2841</v>
      </c>
      <c r="D12" s="76"/>
      <c r="E12" s="77">
        <f t="shared" si="0"/>
        <v>-0.013375571981696588</v>
      </c>
    </row>
    <row r="13" spans="1:5" ht="12.75" customHeight="1">
      <c r="A13" s="82" t="s">
        <v>61</v>
      </c>
      <c r="B13" s="75">
        <v>-1510</v>
      </c>
      <c r="C13" s="76">
        <v>-1512</v>
      </c>
      <c r="D13" s="76"/>
      <c r="E13" s="77">
        <f t="shared" si="0"/>
        <v>-0.001322751322751281</v>
      </c>
    </row>
    <row r="14" spans="1:5" ht="21" customHeight="1">
      <c r="A14" s="82" t="s">
        <v>62</v>
      </c>
      <c r="B14" s="75">
        <v>-252</v>
      </c>
      <c r="C14" s="76">
        <v>-257</v>
      </c>
      <c r="D14" s="76"/>
      <c r="E14" s="77">
        <f t="shared" si="0"/>
        <v>-0.01945525291828798</v>
      </c>
    </row>
    <row r="15" spans="1:5" ht="17.25" customHeight="1">
      <c r="A15" s="74" t="s">
        <v>63</v>
      </c>
      <c r="B15" s="75">
        <v>320</v>
      </c>
      <c r="C15" s="76">
        <v>329</v>
      </c>
      <c r="D15" s="76"/>
      <c r="E15" s="77">
        <f t="shared" si="0"/>
        <v>-0.027355623100303927</v>
      </c>
    </row>
    <row r="16" spans="1:5" ht="24" customHeight="1">
      <c r="A16" s="74" t="s">
        <v>64</v>
      </c>
      <c r="B16" s="75">
        <v>-457</v>
      </c>
      <c r="C16" s="76">
        <v>-484</v>
      </c>
      <c r="D16" s="76"/>
      <c r="E16" s="77">
        <f t="shared" si="0"/>
        <v>-0.05578512396694213</v>
      </c>
    </row>
    <row r="17" spans="1:5" ht="18" customHeight="1">
      <c r="A17" s="78" t="s">
        <v>65</v>
      </c>
      <c r="B17" s="79">
        <v>2890</v>
      </c>
      <c r="C17" s="80">
        <v>2704</v>
      </c>
      <c r="D17" s="80"/>
      <c r="E17" s="81">
        <f t="shared" si="0"/>
        <v>0.06878698224852076</v>
      </c>
    </row>
    <row r="18" spans="1:5" ht="24.75" customHeight="1">
      <c r="A18" s="74" t="s">
        <v>66</v>
      </c>
      <c r="B18" s="75">
        <v>-199</v>
      </c>
      <c r="C18" s="76">
        <v>-158</v>
      </c>
      <c r="D18" s="76"/>
      <c r="E18" s="77">
        <f t="shared" si="0"/>
        <v>0.259493670886076</v>
      </c>
    </row>
    <row r="19" spans="1:5" ht="25.5" customHeight="1">
      <c r="A19" s="74" t="s">
        <v>5</v>
      </c>
      <c r="B19" s="75">
        <v>-738</v>
      </c>
      <c r="C19" s="76">
        <v>-859</v>
      </c>
      <c r="D19" s="76"/>
      <c r="E19" s="77">
        <f t="shared" si="0"/>
        <v>-0.14086146682188594</v>
      </c>
    </row>
    <row r="20" spans="1:5" ht="15" customHeight="1">
      <c r="A20" s="83" t="s">
        <v>67</v>
      </c>
      <c r="B20" s="75">
        <v>-231</v>
      </c>
      <c r="C20" s="76">
        <v>-195</v>
      </c>
      <c r="D20" s="76"/>
      <c r="E20" s="77">
        <f t="shared" si="0"/>
        <v>0.18461538461538463</v>
      </c>
    </row>
    <row r="21" spans="1:5" ht="33" customHeight="1">
      <c r="A21" s="83" t="s">
        <v>68</v>
      </c>
      <c r="B21" s="75">
        <v>-525</v>
      </c>
      <c r="C21" s="76">
        <v>-724</v>
      </c>
      <c r="D21" s="76"/>
      <c r="E21" s="77">
        <f t="shared" si="0"/>
        <v>-0.27486187845303867</v>
      </c>
    </row>
    <row r="22" spans="1:5" ht="25.5" customHeight="1">
      <c r="A22" s="83" t="s">
        <v>69</v>
      </c>
      <c r="B22" s="75">
        <v>18</v>
      </c>
      <c r="C22" s="76">
        <v>60</v>
      </c>
      <c r="D22" s="76"/>
      <c r="E22" s="77">
        <f t="shared" si="0"/>
        <v>-0.7</v>
      </c>
    </row>
    <row r="23" spans="1:5" ht="27.75" customHeight="1">
      <c r="A23" s="78" t="s">
        <v>70</v>
      </c>
      <c r="B23" s="79">
        <v>1953</v>
      </c>
      <c r="C23" s="80">
        <v>1687</v>
      </c>
      <c r="D23" s="80"/>
      <c r="E23" s="81">
        <f t="shared" si="0"/>
        <v>0.15767634854771795</v>
      </c>
    </row>
    <row r="24" spans="1:5" ht="20.25" customHeight="1">
      <c r="A24" s="74" t="s">
        <v>71</v>
      </c>
      <c r="B24" s="75">
        <v>148</v>
      </c>
      <c r="C24" s="76">
        <v>-32</v>
      </c>
      <c r="D24" s="76"/>
      <c r="E24" s="77" t="s">
        <v>72</v>
      </c>
    </row>
    <row r="25" spans="1:5" ht="21.75" customHeight="1">
      <c r="A25" s="78" t="s">
        <v>73</v>
      </c>
      <c r="B25" s="79">
        <v>2101</v>
      </c>
      <c r="C25" s="80">
        <v>1655</v>
      </c>
      <c r="D25" s="80"/>
      <c r="E25" s="81">
        <f>B25/C25-1</f>
        <v>0.2694864048338368</v>
      </c>
    </row>
    <row r="26" spans="1:5" ht="18" customHeight="1">
      <c r="A26" s="74" t="s">
        <v>74</v>
      </c>
      <c r="B26" s="75">
        <v>-658</v>
      </c>
      <c r="C26" s="76">
        <v>-644</v>
      </c>
      <c r="D26" s="76"/>
      <c r="E26" s="77">
        <f>B26/C26-1</f>
        <v>0.021739130434782705</v>
      </c>
    </row>
    <row r="27" spans="1:5" ht="22.5" customHeight="1">
      <c r="A27" s="74" t="s">
        <v>75</v>
      </c>
      <c r="B27" s="84">
        <v>-2</v>
      </c>
      <c r="C27" s="85">
        <v>9</v>
      </c>
      <c r="D27" s="85"/>
      <c r="E27" s="77" t="s">
        <v>72</v>
      </c>
    </row>
    <row r="28" spans="1:5" ht="22.5" customHeight="1">
      <c r="A28" s="74" t="s">
        <v>76</v>
      </c>
      <c r="B28" s="75">
        <v>-48</v>
      </c>
      <c r="C28" s="76">
        <v>-48</v>
      </c>
      <c r="D28" s="76"/>
      <c r="E28" s="77" t="s">
        <v>44</v>
      </c>
    </row>
    <row r="29" spans="1:5" ht="17.25" customHeight="1">
      <c r="A29" s="78" t="s">
        <v>77</v>
      </c>
      <c r="B29" s="79">
        <v>1393</v>
      </c>
      <c r="C29" s="86">
        <v>972</v>
      </c>
      <c r="D29" s="86"/>
      <c r="E29" s="81">
        <f>B29/C29-1</f>
        <v>0.4331275720164609</v>
      </c>
    </row>
    <row r="30" spans="1:5" ht="11.25" customHeight="1">
      <c r="A30" s="13"/>
      <c r="E30" s="87"/>
    </row>
    <row r="31" spans="1:5" ht="30.75" customHeight="1" hidden="1">
      <c r="A31" s="88"/>
      <c r="B31" s="89"/>
      <c r="C31" s="89"/>
      <c r="D31" s="89"/>
      <c r="E31" s="89"/>
    </row>
    <row r="32" spans="1:9" ht="6.75" customHeight="1">
      <c r="A32" s="90" t="s">
        <v>78</v>
      </c>
      <c r="B32" s="90"/>
      <c r="C32" s="90"/>
      <c r="D32" s="90"/>
      <c r="E32" s="90"/>
      <c r="F32" s="91"/>
      <c r="G32" s="92"/>
      <c r="H32" s="92"/>
      <c r="I32" s="92"/>
    </row>
    <row r="33" spans="1:5" ht="27.75" customHeight="1">
      <c r="A33" s="90"/>
      <c r="B33" s="90"/>
      <c r="C33" s="90"/>
      <c r="D33" s="90"/>
      <c r="E33" s="90"/>
    </row>
  </sheetData>
  <mergeCells count="4">
    <mergeCell ref="F32:I32"/>
    <mergeCell ref="A32:E33"/>
    <mergeCell ref="A2:E2"/>
    <mergeCell ref="A31:E31"/>
  </mergeCells>
  <printOptions horizontalCentered="1"/>
  <pageMargins left="0.7874015748031497" right="0.7874015748031497" top="0.6692913385826772"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7"/>
  <sheetViews>
    <sheetView showGridLines="0" workbookViewId="0" topLeftCell="A1">
      <selection activeCell="C12" sqref="C12"/>
    </sheetView>
  </sheetViews>
  <sheetFormatPr defaultColWidth="9.140625" defaultRowHeight="12.75"/>
  <cols>
    <col min="1" max="1" width="28.57421875" style="20" customWidth="1"/>
    <col min="2" max="2" width="12.28125" style="20" customWidth="1"/>
    <col min="3" max="3" width="10.7109375" style="93" customWidth="1"/>
    <col min="4" max="4" width="10.140625" style="93" customWidth="1"/>
    <col min="5" max="5" width="11.00390625" style="93" customWidth="1"/>
    <col min="6" max="9" width="9.140625" style="93" customWidth="1"/>
    <col min="10" max="16384" width="9.140625" style="95" customWidth="1"/>
  </cols>
  <sheetData>
    <row r="1" ht="19.5" customHeight="1">
      <c r="E1" s="94"/>
    </row>
    <row r="2" spans="1:9" ht="18.75" customHeight="1">
      <c r="A2" s="57" t="s">
        <v>79</v>
      </c>
      <c r="B2" s="58"/>
      <c r="C2" s="58"/>
      <c r="D2" s="58"/>
      <c r="E2" s="58"/>
      <c r="F2" s="58"/>
      <c r="G2" s="58"/>
      <c r="H2" s="58"/>
      <c r="I2" s="58"/>
    </row>
    <row r="3" spans="1:9" ht="18.75" customHeight="1">
      <c r="A3" s="31"/>
      <c r="B3" s="31"/>
      <c r="C3" s="31"/>
      <c r="D3" s="32"/>
      <c r="E3" s="32"/>
      <c r="F3" s="32"/>
      <c r="G3" s="32"/>
      <c r="H3" s="20"/>
      <c r="I3" s="20"/>
    </row>
    <row r="4" spans="1:9" ht="12.75">
      <c r="A4" s="96"/>
      <c r="B4" s="96"/>
      <c r="C4" s="97"/>
      <c r="D4" s="98">
        <v>2004</v>
      </c>
      <c r="E4" s="99"/>
      <c r="F4" s="100">
        <v>2003</v>
      </c>
      <c r="G4" s="101"/>
      <c r="H4" s="101"/>
      <c r="I4" s="101"/>
    </row>
    <row r="5" spans="1:9" ht="12.75">
      <c r="A5" s="1"/>
      <c r="B5" s="102" t="s">
        <v>80</v>
      </c>
      <c r="C5" s="103" t="s">
        <v>81</v>
      </c>
      <c r="D5" s="104" t="s">
        <v>82</v>
      </c>
      <c r="E5" s="103" t="s">
        <v>83</v>
      </c>
      <c r="F5" s="104" t="s">
        <v>84</v>
      </c>
      <c r="G5" s="104" t="s">
        <v>85</v>
      </c>
      <c r="H5" s="104" t="s">
        <v>86</v>
      </c>
      <c r="I5" s="104" t="s">
        <v>83</v>
      </c>
    </row>
    <row r="6" spans="1:9" ht="12.75">
      <c r="A6" s="1"/>
      <c r="B6" s="102" t="s">
        <v>87</v>
      </c>
      <c r="C6" s="103" t="s">
        <v>87</v>
      </c>
      <c r="D6" s="104" t="s">
        <v>87</v>
      </c>
      <c r="E6" s="103" t="s">
        <v>88</v>
      </c>
      <c r="F6" s="104" t="s">
        <v>87</v>
      </c>
      <c r="G6" s="104" t="s">
        <v>87</v>
      </c>
      <c r="H6" s="104" t="s">
        <v>87</v>
      </c>
      <c r="I6" s="104" t="s">
        <v>87</v>
      </c>
    </row>
    <row r="7" spans="1:9" ht="12.75">
      <c r="A7" s="1"/>
      <c r="B7" s="105"/>
      <c r="F7" s="104"/>
      <c r="G7" s="106" t="s">
        <v>89</v>
      </c>
      <c r="H7" s="106" t="s">
        <v>89</v>
      </c>
      <c r="I7" s="106" t="s">
        <v>89</v>
      </c>
    </row>
    <row r="8" spans="1:9" ht="12.75">
      <c r="A8" s="107"/>
      <c r="B8" s="108" t="s">
        <v>55</v>
      </c>
      <c r="C8" s="109" t="s">
        <v>55</v>
      </c>
      <c r="D8" s="109" t="s">
        <v>55</v>
      </c>
      <c r="E8" s="109" t="s">
        <v>55</v>
      </c>
      <c r="F8" s="110" t="s">
        <v>90</v>
      </c>
      <c r="G8" s="110" t="s">
        <v>90</v>
      </c>
      <c r="H8" s="110" t="s">
        <v>90</v>
      </c>
      <c r="I8" s="110" t="s">
        <v>90</v>
      </c>
    </row>
    <row r="9" spans="1:9" s="114" customFormat="1" ht="18" customHeight="1">
      <c r="A9" s="111" t="s">
        <v>56</v>
      </c>
      <c r="B9" s="112">
        <v>867</v>
      </c>
      <c r="C9" s="113">
        <v>891</v>
      </c>
      <c r="D9" s="113">
        <v>907</v>
      </c>
      <c r="E9" s="113">
        <v>904</v>
      </c>
      <c r="F9" s="113">
        <v>921</v>
      </c>
      <c r="G9" s="113">
        <v>939</v>
      </c>
      <c r="H9" s="113">
        <v>932</v>
      </c>
      <c r="I9" s="113">
        <v>924</v>
      </c>
    </row>
    <row r="10" spans="1:9" ht="23.25" customHeight="1">
      <c r="A10" s="1" t="s">
        <v>2</v>
      </c>
      <c r="B10" s="115">
        <v>844</v>
      </c>
      <c r="C10" s="4">
        <v>794</v>
      </c>
      <c r="D10" s="4">
        <v>817</v>
      </c>
      <c r="E10" s="4">
        <v>785</v>
      </c>
      <c r="F10" s="4">
        <v>855</v>
      </c>
      <c r="G10" s="4">
        <v>786</v>
      </c>
      <c r="H10" s="4">
        <v>713</v>
      </c>
      <c r="I10" s="4">
        <v>682</v>
      </c>
    </row>
    <row r="11" spans="1:9" ht="33" customHeight="1">
      <c r="A11" s="1" t="s">
        <v>57</v>
      </c>
      <c r="B11" s="115">
        <v>175</v>
      </c>
      <c r="C11" s="4">
        <v>62</v>
      </c>
      <c r="D11" s="4">
        <v>114</v>
      </c>
      <c r="E11" s="4">
        <v>81</v>
      </c>
      <c r="F11" s="4">
        <v>108</v>
      </c>
      <c r="G11" s="4">
        <v>76</v>
      </c>
      <c r="H11" s="4">
        <v>178</v>
      </c>
      <c r="I11" s="4">
        <v>85</v>
      </c>
    </row>
    <row r="12" spans="1:9" ht="33" customHeight="1">
      <c r="A12" s="1" t="s">
        <v>58</v>
      </c>
      <c r="B12" s="115">
        <v>76</v>
      </c>
      <c r="C12" s="4">
        <v>84</v>
      </c>
      <c r="D12" s="4">
        <v>102</v>
      </c>
      <c r="E12" s="4">
        <v>89</v>
      </c>
      <c r="F12" s="4">
        <v>61</v>
      </c>
      <c r="G12" s="4">
        <v>63</v>
      </c>
      <c r="H12" s="4">
        <v>90</v>
      </c>
      <c r="I12" s="4">
        <v>56</v>
      </c>
    </row>
    <row r="13" spans="1:9" s="117" customFormat="1" ht="26.25" customHeight="1">
      <c r="A13" s="116" t="s">
        <v>59</v>
      </c>
      <c r="B13" s="112">
        <v>1962</v>
      </c>
      <c r="C13" s="113">
        <v>1831</v>
      </c>
      <c r="D13" s="113">
        <v>1940</v>
      </c>
      <c r="E13" s="113">
        <v>1859</v>
      </c>
      <c r="F13" s="113">
        <v>1945</v>
      </c>
      <c r="G13" s="113">
        <v>1864</v>
      </c>
      <c r="H13" s="113">
        <v>1913</v>
      </c>
      <c r="I13" s="113">
        <v>1747</v>
      </c>
    </row>
    <row r="14" spans="1:9" ht="18.75" customHeight="1">
      <c r="A14" s="1" t="s">
        <v>3</v>
      </c>
      <c r="B14" s="115">
        <v>-1192</v>
      </c>
      <c r="C14" s="4">
        <v>-1115</v>
      </c>
      <c r="D14" s="4">
        <v>-1143</v>
      </c>
      <c r="E14" s="4">
        <v>-1115</v>
      </c>
      <c r="F14" s="4">
        <v>-1214</v>
      </c>
      <c r="G14" s="4">
        <v>-1128</v>
      </c>
      <c r="H14" s="4">
        <v>-1152</v>
      </c>
      <c r="I14" s="4">
        <v>-1116</v>
      </c>
    </row>
    <row r="15" spans="1:9" ht="17.25" customHeight="1">
      <c r="A15" s="1" t="s">
        <v>60</v>
      </c>
      <c r="B15" s="115">
        <v>-729</v>
      </c>
      <c r="C15" s="4">
        <v>-686</v>
      </c>
      <c r="D15" s="4">
        <v>-695</v>
      </c>
      <c r="E15" s="4">
        <v>-693</v>
      </c>
      <c r="F15" s="4">
        <v>-735</v>
      </c>
      <c r="G15" s="4">
        <v>-696</v>
      </c>
      <c r="H15" s="4">
        <v>-713</v>
      </c>
      <c r="I15" s="4">
        <v>-697</v>
      </c>
    </row>
    <row r="16" spans="1:9" ht="19.5" customHeight="1">
      <c r="A16" s="1" t="s">
        <v>61</v>
      </c>
      <c r="B16" s="115">
        <v>-409</v>
      </c>
      <c r="C16" s="4">
        <v>-363</v>
      </c>
      <c r="D16" s="4">
        <v>-380</v>
      </c>
      <c r="E16" s="4">
        <v>-358</v>
      </c>
      <c r="F16" s="4">
        <v>-422</v>
      </c>
      <c r="G16" s="4">
        <v>-365</v>
      </c>
      <c r="H16" s="4">
        <v>-372</v>
      </c>
      <c r="I16" s="4">
        <v>-353</v>
      </c>
    </row>
    <row r="17" spans="1:9" ht="19.5" customHeight="1">
      <c r="A17" s="1" t="s">
        <v>62</v>
      </c>
      <c r="B17" s="115">
        <v>-54</v>
      </c>
      <c r="C17" s="4">
        <v>-66</v>
      </c>
      <c r="D17" s="4">
        <v>-68</v>
      </c>
      <c r="E17" s="4">
        <v>-64</v>
      </c>
      <c r="F17" s="4">
        <v>-57</v>
      </c>
      <c r="G17" s="4">
        <v>-67</v>
      </c>
      <c r="H17" s="4">
        <v>-67</v>
      </c>
      <c r="I17" s="4">
        <v>-66</v>
      </c>
    </row>
    <row r="18" spans="1:9" ht="19.5" customHeight="1">
      <c r="A18" s="1" t="s">
        <v>63</v>
      </c>
      <c r="B18" s="115">
        <v>89</v>
      </c>
      <c r="C18" s="4">
        <v>72</v>
      </c>
      <c r="D18" s="4">
        <v>83</v>
      </c>
      <c r="E18" s="4">
        <v>76</v>
      </c>
      <c r="F18" s="4">
        <v>85</v>
      </c>
      <c r="G18" s="4">
        <v>82</v>
      </c>
      <c r="H18" s="4">
        <v>81</v>
      </c>
      <c r="I18" s="4">
        <v>81</v>
      </c>
    </row>
    <row r="19" spans="1:9" ht="23.25" customHeight="1">
      <c r="A19" s="1" t="s">
        <v>64</v>
      </c>
      <c r="B19" s="115">
        <v>-138</v>
      </c>
      <c r="C19" s="4">
        <v>-112</v>
      </c>
      <c r="D19" s="4">
        <v>-107</v>
      </c>
      <c r="E19" s="4">
        <v>-100</v>
      </c>
      <c r="F19" s="4">
        <v>-148</v>
      </c>
      <c r="G19" s="4">
        <v>-113</v>
      </c>
      <c r="H19" s="4">
        <v>-116</v>
      </c>
      <c r="I19" s="4">
        <v>-107</v>
      </c>
    </row>
    <row r="20" spans="1:9" s="114" customFormat="1" ht="12.75">
      <c r="A20" s="118" t="s">
        <v>65</v>
      </c>
      <c r="B20" s="112">
        <v>721</v>
      </c>
      <c r="C20" s="113">
        <v>676</v>
      </c>
      <c r="D20" s="113">
        <v>773</v>
      </c>
      <c r="E20" s="113">
        <v>720</v>
      </c>
      <c r="F20" s="113">
        <v>668</v>
      </c>
      <c r="G20" s="113">
        <v>705</v>
      </c>
      <c r="H20" s="113">
        <v>726</v>
      </c>
      <c r="I20" s="113">
        <v>605</v>
      </c>
    </row>
    <row r="21" spans="1:9" ht="34.5" customHeight="1">
      <c r="A21" s="119" t="s">
        <v>66</v>
      </c>
      <c r="B21" s="120">
        <v>-91</v>
      </c>
      <c r="C21" s="121">
        <v>-36</v>
      </c>
      <c r="D21" s="121">
        <v>-37</v>
      </c>
      <c r="E21" s="121">
        <v>-35</v>
      </c>
      <c r="F21" s="121">
        <v>-43</v>
      </c>
      <c r="G21" s="121">
        <v>-35</v>
      </c>
      <c r="H21" s="121">
        <v>-46</v>
      </c>
      <c r="I21" s="121">
        <v>-34</v>
      </c>
    </row>
    <row r="22" spans="1:9" ht="27.75" customHeight="1">
      <c r="A22" s="119" t="s">
        <v>5</v>
      </c>
      <c r="B22" s="122">
        <v>-195</v>
      </c>
      <c r="C22" s="123">
        <v>-178</v>
      </c>
      <c r="D22" s="123">
        <v>-215</v>
      </c>
      <c r="E22" s="123">
        <v>-150</v>
      </c>
      <c r="F22" s="123">
        <v>-474</v>
      </c>
      <c r="G22" s="123">
        <v>-71</v>
      </c>
      <c r="H22" s="123">
        <v>-180</v>
      </c>
      <c r="I22" s="123">
        <v>-134</v>
      </c>
    </row>
    <row r="23" spans="1:9" ht="15.75" customHeight="1">
      <c r="A23" s="124" t="s">
        <v>67</v>
      </c>
      <c r="B23" s="125">
        <v>-122</v>
      </c>
      <c r="C23" s="123">
        <v>-31</v>
      </c>
      <c r="D23" s="123">
        <v>-51</v>
      </c>
      <c r="E23" s="123">
        <v>-27</v>
      </c>
      <c r="F23" s="123">
        <v>-88</v>
      </c>
      <c r="G23" s="123">
        <v>-44</v>
      </c>
      <c r="H23" s="123">
        <v>-36</v>
      </c>
      <c r="I23" s="123">
        <v>-27</v>
      </c>
    </row>
    <row r="24" spans="1:9" ht="33" customHeight="1">
      <c r="A24" s="126" t="s">
        <v>68</v>
      </c>
      <c r="B24" s="127">
        <v>-155</v>
      </c>
      <c r="C24" s="123">
        <v>-103</v>
      </c>
      <c r="D24" s="123">
        <v>-137</v>
      </c>
      <c r="E24" s="123">
        <v>-130</v>
      </c>
      <c r="F24" s="123">
        <v>-432</v>
      </c>
      <c r="G24" s="123">
        <v>-122</v>
      </c>
      <c r="H24" s="123">
        <v>-102</v>
      </c>
      <c r="I24" s="123">
        <v>-68</v>
      </c>
    </row>
    <row r="25" spans="1:9" ht="24.75" customHeight="1">
      <c r="A25" s="126" t="s">
        <v>69</v>
      </c>
      <c r="B25" s="125">
        <v>82</v>
      </c>
      <c r="C25" s="123">
        <v>-44</v>
      </c>
      <c r="D25" s="123">
        <v>-27</v>
      </c>
      <c r="E25" s="123">
        <v>7</v>
      </c>
      <c r="F25" s="123">
        <v>46</v>
      </c>
      <c r="G25" s="123">
        <v>95</v>
      </c>
      <c r="H25" s="123">
        <v>-42</v>
      </c>
      <c r="I25" s="123">
        <v>-39</v>
      </c>
    </row>
    <row r="26" spans="1:9" s="114" customFormat="1" ht="21.75">
      <c r="A26" s="128" t="s">
        <v>70</v>
      </c>
      <c r="B26" s="112">
        <v>435</v>
      </c>
      <c r="C26" s="113">
        <v>462</v>
      </c>
      <c r="D26" s="113">
        <v>521</v>
      </c>
      <c r="E26" s="113">
        <v>535</v>
      </c>
      <c r="F26" s="113">
        <v>151</v>
      </c>
      <c r="G26" s="113">
        <v>599</v>
      </c>
      <c r="H26" s="113">
        <v>500</v>
      </c>
      <c r="I26" s="113">
        <v>437</v>
      </c>
    </row>
    <row r="27" spans="1:9" ht="12.75">
      <c r="A27" s="96" t="s">
        <v>71</v>
      </c>
      <c r="B27" s="115">
        <v>76</v>
      </c>
      <c r="C27" s="4">
        <v>0</v>
      </c>
      <c r="D27" s="4">
        <v>13</v>
      </c>
      <c r="E27" s="4">
        <v>59</v>
      </c>
      <c r="F27" s="4">
        <v>179</v>
      </c>
      <c r="G27" s="4">
        <v>-38</v>
      </c>
      <c r="H27" s="4">
        <v>-215</v>
      </c>
      <c r="I27" s="4">
        <v>42</v>
      </c>
    </row>
    <row r="28" spans="1:9" s="114" customFormat="1" ht="12.75">
      <c r="A28" s="118" t="s">
        <v>73</v>
      </c>
      <c r="B28" s="112">
        <v>511</v>
      </c>
      <c r="C28" s="113">
        <v>462</v>
      </c>
      <c r="D28" s="113">
        <v>534</v>
      </c>
      <c r="E28" s="113">
        <v>594</v>
      </c>
      <c r="F28" s="113">
        <v>330</v>
      </c>
      <c r="G28" s="113">
        <v>561</v>
      </c>
      <c r="H28" s="113">
        <v>285</v>
      </c>
      <c r="I28" s="113">
        <v>479</v>
      </c>
    </row>
    <row r="29" spans="1:9" ht="12.75">
      <c r="A29" s="129" t="s">
        <v>74</v>
      </c>
      <c r="B29" s="115">
        <v>-75</v>
      </c>
      <c r="C29" s="4">
        <v>-181</v>
      </c>
      <c r="D29" s="4">
        <v>-212</v>
      </c>
      <c r="E29" s="4">
        <v>-190</v>
      </c>
      <c r="F29" s="4">
        <v>-133</v>
      </c>
      <c r="G29" s="4">
        <v>-209</v>
      </c>
      <c r="H29" s="4">
        <v>-113</v>
      </c>
      <c r="I29" s="4">
        <v>-189</v>
      </c>
    </row>
    <row r="30" spans="1:9" ht="21.75">
      <c r="A30" s="1" t="s">
        <v>75</v>
      </c>
      <c r="B30" s="115">
        <v>-2</v>
      </c>
      <c r="C30" s="4">
        <v>0</v>
      </c>
      <c r="D30" s="130">
        <v>0</v>
      </c>
      <c r="E30" s="130">
        <v>0</v>
      </c>
      <c r="F30" s="4">
        <v>3</v>
      </c>
      <c r="G30" s="4">
        <v>6</v>
      </c>
      <c r="H30" s="4">
        <v>0</v>
      </c>
      <c r="I30" s="130">
        <v>0</v>
      </c>
    </row>
    <row r="31" spans="1:9" ht="21.75">
      <c r="A31" s="1" t="s">
        <v>76</v>
      </c>
      <c r="B31" s="115">
        <v>2</v>
      </c>
      <c r="C31" s="4">
        <v>-15</v>
      </c>
      <c r="D31" s="4">
        <v>-17</v>
      </c>
      <c r="E31" s="4">
        <v>-18</v>
      </c>
      <c r="F31" s="130">
        <v>-14</v>
      </c>
      <c r="G31" s="4">
        <v>-13</v>
      </c>
      <c r="H31" s="4">
        <v>-12</v>
      </c>
      <c r="I31" s="4">
        <v>-9</v>
      </c>
    </row>
    <row r="32" spans="1:9" s="114" customFormat="1" ht="12.75">
      <c r="A32" s="118" t="s">
        <v>77</v>
      </c>
      <c r="B32" s="112">
        <v>436</v>
      </c>
      <c r="C32" s="113">
        <v>266</v>
      </c>
      <c r="D32" s="113">
        <v>305</v>
      </c>
      <c r="E32" s="113">
        <v>386</v>
      </c>
      <c r="F32" s="113">
        <v>186</v>
      </c>
      <c r="G32" s="113">
        <v>345</v>
      </c>
      <c r="H32" s="113">
        <v>160</v>
      </c>
      <c r="I32" s="113">
        <v>281</v>
      </c>
    </row>
    <row r="33" spans="3:9" ht="24.75" customHeight="1">
      <c r="C33" s="20"/>
      <c r="D33" s="20"/>
      <c r="E33" s="20"/>
      <c r="F33" s="20"/>
      <c r="G33" s="20"/>
      <c r="H33" s="20"/>
      <c r="I33" s="20"/>
    </row>
    <row r="34" spans="1:9" ht="51" customHeight="1">
      <c r="A34" s="131" t="s">
        <v>91</v>
      </c>
      <c r="B34" s="89"/>
      <c r="C34" s="89"/>
      <c r="D34" s="89"/>
      <c r="E34" s="89"/>
      <c r="F34" s="89"/>
      <c r="G34" s="89"/>
      <c r="H34" s="89"/>
      <c r="I34" s="89"/>
    </row>
    <row r="35" spans="1:9" ht="51" customHeight="1">
      <c r="A35" s="132"/>
      <c r="B35" s="132"/>
      <c r="C35" s="132"/>
      <c r="D35" s="133"/>
      <c r="E35" s="133"/>
      <c r="F35" s="133"/>
      <c r="G35" s="133"/>
      <c r="H35" s="133"/>
      <c r="I35" s="133"/>
    </row>
    <row r="36" spans="1:5" ht="12.75">
      <c r="A36" s="134"/>
      <c r="B36" s="134"/>
      <c r="C36" s="134"/>
      <c r="D36" s="20"/>
      <c r="E36" s="20"/>
    </row>
    <row r="37" spans="1:3" ht="12.75">
      <c r="A37" s="134"/>
      <c r="B37" s="134"/>
      <c r="C37" s="135"/>
    </row>
  </sheetData>
  <mergeCells count="3">
    <mergeCell ref="F4:I4"/>
    <mergeCell ref="A34:I34"/>
    <mergeCell ref="A2:I2"/>
  </mergeCells>
  <printOptions horizontalCentered="1"/>
  <pageMargins left="0.2362204724409449" right="0.2362204724409449"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G50"/>
  <sheetViews>
    <sheetView showGridLines="0" workbookViewId="0" topLeftCell="A1">
      <selection activeCell="A1" sqref="A1"/>
    </sheetView>
  </sheetViews>
  <sheetFormatPr defaultColWidth="9.140625" defaultRowHeight="12.75"/>
  <cols>
    <col min="1" max="1" width="37.00390625" style="0" customWidth="1"/>
    <col min="2" max="2" width="11.7109375" style="0" customWidth="1"/>
    <col min="3" max="3" width="11.28125" style="0" customWidth="1"/>
    <col min="4" max="4" width="12.421875" style="0" customWidth="1"/>
  </cols>
  <sheetData>
    <row r="1" ht="16.5" customHeight="1"/>
    <row r="2" spans="1:4" ht="22.5" customHeight="1">
      <c r="A2" s="136" t="s">
        <v>92</v>
      </c>
      <c r="B2" s="137"/>
      <c r="C2" s="137"/>
      <c r="D2" s="137"/>
    </row>
    <row r="3" spans="1:4" ht="31.5">
      <c r="A3" s="138"/>
      <c r="B3" s="139">
        <v>38352</v>
      </c>
      <c r="C3" s="140">
        <v>37986</v>
      </c>
      <c r="D3" s="66" t="s">
        <v>93</v>
      </c>
    </row>
    <row r="4" spans="1:4" ht="12.75">
      <c r="A4" s="141" t="s">
        <v>94</v>
      </c>
      <c r="B4" s="142" t="s">
        <v>55</v>
      </c>
      <c r="C4" s="143" t="s">
        <v>55</v>
      </c>
      <c r="D4" s="142" t="s">
        <v>95</v>
      </c>
    </row>
    <row r="5" spans="2:7" ht="12.75">
      <c r="B5" s="144"/>
      <c r="C5" s="145"/>
      <c r="D5" s="144"/>
      <c r="G5" s="146"/>
    </row>
    <row r="6" spans="1:4" ht="21.75">
      <c r="A6" s="1" t="s">
        <v>96</v>
      </c>
      <c r="B6" s="34">
        <v>1348</v>
      </c>
      <c r="C6" s="4">
        <v>1474</v>
      </c>
      <c r="D6" s="48">
        <f>B6/C6-1</f>
        <v>-0.08548168249660792</v>
      </c>
    </row>
    <row r="7" spans="1:4" ht="12.75">
      <c r="A7" s="145"/>
      <c r="B7" s="147"/>
      <c r="C7" s="148"/>
      <c r="D7" s="51"/>
    </row>
    <row r="8" spans="1:4" ht="12.75">
      <c r="A8" s="145" t="s">
        <v>97</v>
      </c>
      <c r="B8" s="149">
        <v>145684</v>
      </c>
      <c r="C8" s="4">
        <v>146877</v>
      </c>
      <c r="D8" s="48">
        <f>B8/C8-1</f>
        <v>-0.008122442588015866</v>
      </c>
    </row>
    <row r="9" spans="1:4" ht="12.75">
      <c r="A9" s="150" t="s">
        <v>98</v>
      </c>
      <c r="B9" s="151">
        <v>23777</v>
      </c>
      <c r="C9" s="152">
        <v>22278</v>
      </c>
      <c r="D9" s="48">
        <f>B9/C9-1</f>
        <v>0.06728611185923339</v>
      </c>
    </row>
    <row r="10" spans="1:4" ht="12.75">
      <c r="A10" s="150" t="s">
        <v>99</v>
      </c>
      <c r="B10" s="151">
        <v>121907</v>
      </c>
      <c r="C10" s="152">
        <v>124599</v>
      </c>
      <c r="D10" s="48">
        <f>B10/C10-1</f>
        <v>-0.02160530983394726</v>
      </c>
    </row>
    <row r="11" spans="1:4" ht="12.75">
      <c r="A11" s="145"/>
      <c r="B11" s="153"/>
      <c r="C11" s="152"/>
      <c r="D11" s="48"/>
    </row>
    <row r="12" spans="1:4" ht="12.75">
      <c r="A12" s="145" t="s">
        <v>100</v>
      </c>
      <c r="B12" s="34">
        <v>26125</v>
      </c>
      <c r="C12" s="4">
        <v>22357</v>
      </c>
      <c r="D12" s="48">
        <f>B12/C12-1</f>
        <v>0.16853781813302326</v>
      </c>
    </row>
    <row r="13" spans="1:4" ht="12.75">
      <c r="A13" s="145"/>
      <c r="B13" s="144"/>
      <c r="C13" s="4"/>
      <c r="D13" s="48"/>
    </row>
    <row r="14" spans="1:4" ht="12.75">
      <c r="A14" s="145" t="s">
        <v>101</v>
      </c>
      <c r="B14" s="34">
        <v>9815</v>
      </c>
      <c r="C14" s="4">
        <v>9822</v>
      </c>
      <c r="D14" s="48">
        <f>B14/C14-1</f>
        <v>-0.0007126858073711606</v>
      </c>
    </row>
    <row r="15" spans="1:4" ht="12.75">
      <c r="A15" s="150" t="s">
        <v>102</v>
      </c>
      <c r="B15" s="34">
        <v>3219</v>
      </c>
      <c r="C15" s="4">
        <v>2935</v>
      </c>
      <c r="D15" s="48">
        <f>B15/C15-1</f>
        <v>0.09676320272572392</v>
      </c>
    </row>
    <row r="16" spans="1:4" ht="12.75">
      <c r="A16" s="150" t="s">
        <v>103</v>
      </c>
      <c r="B16" s="34">
        <v>4503</v>
      </c>
      <c r="C16" s="4">
        <v>4572</v>
      </c>
      <c r="D16" s="48">
        <f>B16/C16-1</f>
        <v>-0.015091863517060378</v>
      </c>
    </row>
    <row r="17" spans="1:4" ht="12.75">
      <c r="A17" s="150" t="s">
        <v>104</v>
      </c>
      <c r="B17" s="34">
        <v>289</v>
      </c>
      <c r="C17" s="4">
        <v>343</v>
      </c>
      <c r="D17" s="48">
        <f>B17/C17-1</f>
        <v>-0.1574344023323615</v>
      </c>
    </row>
    <row r="18" spans="1:4" ht="12.75">
      <c r="A18" s="150" t="s">
        <v>105</v>
      </c>
      <c r="B18" s="34">
        <v>1804</v>
      </c>
      <c r="C18" s="4">
        <v>1972</v>
      </c>
      <c r="D18" s="48">
        <f>B18/C18-1</f>
        <v>-0.0851926977687627</v>
      </c>
    </row>
    <row r="19" spans="1:4" ht="12.75">
      <c r="A19" s="145"/>
      <c r="B19" s="144"/>
      <c r="C19" s="4"/>
      <c r="D19" s="48"/>
    </row>
    <row r="20" spans="1:4" ht="21.75">
      <c r="A20" s="1" t="s">
        <v>106</v>
      </c>
      <c r="B20" s="34">
        <v>769</v>
      </c>
      <c r="C20" s="4">
        <v>959</v>
      </c>
      <c r="D20" s="48">
        <f>B20/C20-1</f>
        <v>-0.19812304483837329</v>
      </c>
    </row>
    <row r="21" spans="1:4" ht="12.75">
      <c r="A21" s="145"/>
      <c r="B21" s="34"/>
      <c r="C21" s="4"/>
      <c r="D21" s="48"/>
    </row>
    <row r="22" spans="1:4" ht="12.75">
      <c r="A22" s="145" t="s">
        <v>107</v>
      </c>
      <c r="B22" s="34">
        <v>27416</v>
      </c>
      <c r="C22" s="4">
        <v>21091</v>
      </c>
      <c r="D22" s="48">
        <f>B22/C22-1</f>
        <v>0.2998909487459105</v>
      </c>
    </row>
    <row r="23" spans="1:4" ht="12.75">
      <c r="A23" s="154"/>
      <c r="B23" s="155"/>
      <c r="C23" s="148"/>
      <c r="D23" s="54"/>
    </row>
    <row r="24" spans="1:4" ht="12.75">
      <c r="A24" s="156" t="s">
        <v>9</v>
      </c>
      <c r="B24" s="157">
        <v>211157</v>
      </c>
      <c r="C24" s="113">
        <v>202580</v>
      </c>
      <c r="D24" s="158">
        <f>B24/C24-1</f>
        <v>0.04233882910455122</v>
      </c>
    </row>
    <row r="25" spans="1:4" ht="12.75">
      <c r="A25" s="145"/>
      <c r="B25" s="159"/>
      <c r="C25" s="148"/>
      <c r="D25" s="51"/>
    </row>
    <row r="26" spans="1:4" ht="12.75">
      <c r="A26" s="141" t="s">
        <v>108</v>
      </c>
      <c r="B26" s="160"/>
      <c r="C26" s="161"/>
      <c r="D26" s="52"/>
    </row>
    <row r="27" spans="1:4" ht="12.75">
      <c r="A27" s="145"/>
      <c r="B27" s="159"/>
      <c r="C27" s="148"/>
      <c r="D27" s="51"/>
    </row>
    <row r="28" spans="1:4" ht="12.75">
      <c r="A28" s="145" t="s">
        <v>109</v>
      </c>
      <c r="B28" s="36">
        <v>163400</v>
      </c>
      <c r="C28" s="4">
        <v>160255</v>
      </c>
      <c r="D28" s="48">
        <f>B28/C28-1</f>
        <v>0.019624972699759713</v>
      </c>
    </row>
    <row r="29" spans="1:4" ht="12.75">
      <c r="A29" s="150" t="s">
        <v>110</v>
      </c>
      <c r="B29" s="36">
        <v>28198</v>
      </c>
      <c r="C29" s="4">
        <v>28534</v>
      </c>
      <c r="D29" s="48">
        <f>B29/C29-1</f>
        <v>-0.011775425807808215</v>
      </c>
    </row>
    <row r="30" spans="1:4" ht="16.5" customHeight="1">
      <c r="A30" s="162" t="s">
        <v>111</v>
      </c>
      <c r="B30" s="36">
        <v>135202</v>
      </c>
      <c r="C30" s="4">
        <v>131721</v>
      </c>
      <c r="D30" s="48">
        <f>B30/C30-1</f>
        <v>0.026427069335944964</v>
      </c>
    </row>
    <row r="31" spans="1:4" ht="12.75">
      <c r="A31" s="145"/>
      <c r="B31" s="144"/>
      <c r="C31" s="4"/>
      <c r="D31" s="48"/>
    </row>
    <row r="32" spans="1:4" ht="12.75">
      <c r="A32" s="145" t="s">
        <v>112</v>
      </c>
      <c r="B32" s="36">
        <v>4013</v>
      </c>
      <c r="C32" s="4">
        <v>4019</v>
      </c>
      <c r="D32" s="48">
        <f>B32/C32-1</f>
        <v>-0.001492908683752181</v>
      </c>
    </row>
    <row r="33" spans="1:4" ht="12.75">
      <c r="A33" s="150" t="s">
        <v>113</v>
      </c>
      <c r="B33" s="36">
        <v>989</v>
      </c>
      <c r="C33" s="4">
        <v>732</v>
      </c>
      <c r="D33" s="48">
        <f>B33/C33-1</f>
        <v>0.3510928961748634</v>
      </c>
    </row>
    <row r="34" spans="1:4" ht="12.75">
      <c r="A34" s="150" t="s">
        <v>114</v>
      </c>
      <c r="B34" s="36">
        <v>886</v>
      </c>
      <c r="C34" s="4">
        <v>946</v>
      </c>
      <c r="D34" s="48">
        <f>B34/C34-1</f>
        <v>-0.06342494714587743</v>
      </c>
    </row>
    <row r="35" spans="1:4" ht="12.75">
      <c r="A35" s="150" t="s">
        <v>115</v>
      </c>
      <c r="B35" s="36">
        <v>1940</v>
      </c>
      <c r="C35" s="4">
        <v>2037</v>
      </c>
      <c r="D35" s="48">
        <f>B35/C35-1</f>
        <v>-0.04761904761904767</v>
      </c>
    </row>
    <row r="36" spans="1:4" ht="12.75">
      <c r="A36" s="150" t="s">
        <v>116</v>
      </c>
      <c r="B36" s="36">
        <v>198</v>
      </c>
      <c r="C36" s="4">
        <v>304</v>
      </c>
      <c r="D36" s="48">
        <f>B36/C36-1</f>
        <v>-0.3486842105263158</v>
      </c>
    </row>
    <row r="37" spans="1:4" ht="12.75">
      <c r="A37" s="145"/>
      <c r="B37" s="144"/>
      <c r="C37" s="4"/>
      <c r="D37" s="48"/>
    </row>
    <row r="38" spans="1:4" ht="12.75">
      <c r="A38" s="145" t="s">
        <v>117</v>
      </c>
      <c r="B38" s="36">
        <v>24809</v>
      </c>
      <c r="C38" s="4">
        <v>20626</v>
      </c>
      <c r="D38" s="48">
        <f>B38/C38-1</f>
        <v>0.20280228837389713</v>
      </c>
    </row>
    <row r="39" spans="1:4" ht="12.75">
      <c r="A39" s="145"/>
      <c r="B39" s="144"/>
      <c r="C39" s="4"/>
      <c r="D39" s="48"/>
    </row>
    <row r="40" spans="1:4" ht="12.75">
      <c r="A40" s="145" t="s">
        <v>13</v>
      </c>
      <c r="B40" s="36">
        <v>6955</v>
      </c>
      <c r="C40" s="4">
        <v>6414</v>
      </c>
      <c r="D40" s="48">
        <f>B40/C40-1</f>
        <v>0.08434674150296217</v>
      </c>
    </row>
    <row r="41" spans="1:4" ht="12.75">
      <c r="A41" s="145"/>
      <c r="B41" s="36"/>
      <c r="C41" s="4"/>
      <c r="D41" s="48"/>
    </row>
    <row r="42" spans="1:4" ht="12.75">
      <c r="A42" s="145" t="s">
        <v>118</v>
      </c>
      <c r="B42" s="36">
        <v>176</v>
      </c>
      <c r="C42" s="4">
        <v>271</v>
      </c>
      <c r="D42" s="48">
        <f>B42/C42-1</f>
        <v>-0.3505535055350554</v>
      </c>
    </row>
    <row r="43" spans="1:4" ht="12.75">
      <c r="A43" s="145"/>
      <c r="B43" s="36"/>
      <c r="C43" s="4"/>
      <c r="D43" s="48"/>
    </row>
    <row r="44" spans="1:4" ht="12.75">
      <c r="A44" s="145" t="s">
        <v>119</v>
      </c>
      <c r="B44" s="36">
        <v>11804</v>
      </c>
      <c r="C44" s="4">
        <v>10995</v>
      </c>
      <c r="D44" s="48">
        <f>B44/C44-1</f>
        <v>0.07357889949977259</v>
      </c>
    </row>
    <row r="45" spans="1:4" ht="12.75">
      <c r="A45" s="145"/>
      <c r="B45" s="159"/>
      <c r="C45" s="148"/>
      <c r="D45" s="51"/>
    </row>
    <row r="46" spans="1:4" ht="12.75">
      <c r="A46" s="156" t="s">
        <v>120</v>
      </c>
      <c r="B46" s="157">
        <v>211157</v>
      </c>
      <c r="C46" s="113">
        <v>202580</v>
      </c>
      <c r="D46" s="158">
        <f>B46/C46-1</f>
        <v>0.04233882910455122</v>
      </c>
    </row>
    <row r="47" ht="7.5" customHeight="1"/>
    <row r="48" spans="1:4" ht="34.5" customHeight="1">
      <c r="A48" s="163"/>
      <c r="B48" s="164"/>
      <c r="C48" s="164"/>
      <c r="D48" s="164"/>
    </row>
    <row r="49" ht="12.75">
      <c r="A49" s="134"/>
    </row>
    <row r="50" spans="1:4" ht="12.75">
      <c r="A50" s="165"/>
      <c r="B50" s="89"/>
      <c r="C50" s="89"/>
      <c r="D50" s="89"/>
    </row>
  </sheetData>
  <mergeCells count="3">
    <mergeCell ref="A2:D2"/>
    <mergeCell ref="A48:D48"/>
    <mergeCell ref="A50:D50"/>
  </mergeCells>
  <printOptions horizontalCentered="1"/>
  <pageMargins left="0.7874015748031497" right="0.7874015748031497" top="0.984251968503937" bottom="0.551181102362204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55"/>
  <sheetViews>
    <sheetView showGridLines="0" workbookViewId="0" topLeftCell="A1">
      <selection activeCell="A1" sqref="A1"/>
    </sheetView>
  </sheetViews>
  <sheetFormatPr defaultColWidth="9.140625" defaultRowHeight="12.75"/>
  <cols>
    <col min="1" max="1" width="26.7109375" style="0" customWidth="1"/>
    <col min="2" max="6" width="11.7109375" style="0" customWidth="1"/>
    <col min="7" max="7" width="11.7109375" style="32" customWidth="1"/>
    <col min="8" max="9" width="11.7109375" style="0" customWidth="1"/>
  </cols>
  <sheetData>
    <row r="2" spans="1:9" ht="18.75" customHeight="1">
      <c r="A2" s="61" t="s">
        <v>121</v>
      </c>
      <c r="B2" s="61"/>
      <c r="C2" s="61"/>
      <c r="D2" s="61"/>
      <c r="E2" s="61"/>
      <c r="F2" s="61"/>
      <c r="G2" s="61"/>
      <c r="H2" s="61"/>
      <c r="I2" s="58"/>
    </row>
    <row r="3" spans="1:9" ht="12.75">
      <c r="A3" s="12"/>
      <c r="B3" s="12"/>
      <c r="C3" s="12"/>
      <c r="D3" s="12"/>
      <c r="E3" s="12"/>
      <c r="F3" s="12"/>
      <c r="G3" s="166"/>
      <c r="H3" s="167"/>
      <c r="I3" s="12"/>
    </row>
    <row r="4" spans="1:9" ht="12.75">
      <c r="A4" s="145"/>
      <c r="B4" s="145"/>
      <c r="C4" s="145"/>
      <c r="D4" s="168">
        <v>2004</v>
      </c>
      <c r="E4" s="169"/>
      <c r="F4" s="100">
        <v>2003</v>
      </c>
      <c r="G4" s="101"/>
      <c r="H4" s="101"/>
      <c r="I4" s="101"/>
    </row>
    <row r="5" spans="1:9" ht="12.75">
      <c r="A5" s="145"/>
      <c r="B5" s="170" t="s">
        <v>122</v>
      </c>
      <c r="C5" s="171" t="s">
        <v>123</v>
      </c>
      <c r="D5" s="172">
        <v>38168</v>
      </c>
      <c r="E5" s="172">
        <v>38077</v>
      </c>
      <c r="F5" s="173">
        <v>38352</v>
      </c>
      <c r="G5" s="174">
        <v>37894</v>
      </c>
      <c r="H5" s="173">
        <v>37802</v>
      </c>
      <c r="I5" s="173">
        <v>37711</v>
      </c>
    </row>
    <row r="6" spans="1:9" ht="12.75">
      <c r="A6" s="145"/>
      <c r="B6" s="175"/>
      <c r="C6" s="154"/>
      <c r="D6" s="154"/>
      <c r="E6" s="154"/>
      <c r="F6" s="145"/>
      <c r="G6" s="176" t="s">
        <v>128</v>
      </c>
      <c r="H6" s="176" t="s">
        <v>128</v>
      </c>
      <c r="I6" s="176" t="s">
        <v>128</v>
      </c>
    </row>
    <row r="7" spans="1:9" ht="12.75">
      <c r="A7" s="141" t="s">
        <v>94</v>
      </c>
      <c r="B7" s="142" t="s">
        <v>55</v>
      </c>
      <c r="C7" s="143" t="s">
        <v>55</v>
      </c>
      <c r="D7" s="143" t="s">
        <v>55</v>
      </c>
      <c r="E7" s="143" t="s">
        <v>55</v>
      </c>
      <c r="F7" s="143" t="s">
        <v>55</v>
      </c>
      <c r="G7" s="143" t="s">
        <v>55</v>
      </c>
      <c r="H7" s="143" t="s">
        <v>55</v>
      </c>
      <c r="I7" s="143" t="s">
        <v>55</v>
      </c>
    </row>
    <row r="8" spans="1:9" ht="12.75">
      <c r="A8" s="145"/>
      <c r="B8" s="144"/>
      <c r="C8" s="145"/>
      <c r="D8" s="145"/>
      <c r="E8" s="145"/>
      <c r="F8" s="145"/>
      <c r="G8" s="64"/>
      <c r="H8" s="145"/>
      <c r="I8" s="145"/>
    </row>
    <row r="9" spans="1:9" ht="24.75" customHeight="1">
      <c r="A9" s="1" t="s">
        <v>96</v>
      </c>
      <c r="B9" s="177">
        <v>1348</v>
      </c>
      <c r="C9" s="178">
        <v>984</v>
      </c>
      <c r="D9" s="179">
        <v>1037</v>
      </c>
      <c r="E9" s="123">
        <v>914</v>
      </c>
      <c r="F9" s="76">
        <v>1474</v>
      </c>
      <c r="G9" s="76">
        <v>963</v>
      </c>
      <c r="H9" s="76">
        <v>974</v>
      </c>
      <c r="I9" s="180">
        <v>967</v>
      </c>
    </row>
    <row r="10" spans="1:9" ht="12.75">
      <c r="A10" s="145"/>
      <c r="B10" s="149"/>
      <c r="C10" s="181"/>
      <c r="D10" s="4"/>
      <c r="E10" s="145"/>
      <c r="F10" s="182"/>
      <c r="G10" s="76"/>
      <c r="H10" s="182"/>
      <c r="I10" s="182"/>
    </row>
    <row r="11" spans="1:9" ht="12.75">
      <c r="A11" s="145" t="s">
        <v>97</v>
      </c>
      <c r="B11" s="149">
        <v>145684</v>
      </c>
      <c r="C11" s="181">
        <v>143153</v>
      </c>
      <c r="D11" s="4">
        <v>146924</v>
      </c>
      <c r="E11" s="4">
        <v>144342</v>
      </c>
      <c r="F11" s="182">
        <v>146877</v>
      </c>
      <c r="G11" s="76">
        <v>139679</v>
      </c>
      <c r="H11" s="182">
        <v>146381</v>
      </c>
      <c r="I11" s="182">
        <v>148267</v>
      </c>
    </row>
    <row r="12" spans="1:9" ht="12.75">
      <c r="A12" s="150" t="s">
        <v>98</v>
      </c>
      <c r="B12" s="149">
        <v>23777</v>
      </c>
      <c r="C12" s="181">
        <v>20906</v>
      </c>
      <c r="D12" s="4">
        <v>22147</v>
      </c>
      <c r="E12" s="4">
        <v>21527</v>
      </c>
      <c r="F12" s="182">
        <v>22278</v>
      </c>
      <c r="G12" s="76">
        <v>17607</v>
      </c>
      <c r="H12" s="182">
        <v>20050</v>
      </c>
      <c r="I12" s="182">
        <v>22741</v>
      </c>
    </row>
    <row r="13" spans="1:9" ht="12.75">
      <c r="A13" s="150" t="s">
        <v>99</v>
      </c>
      <c r="B13" s="149">
        <v>121907</v>
      </c>
      <c r="C13" s="181">
        <v>122247</v>
      </c>
      <c r="D13" s="4">
        <v>124777</v>
      </c>
      <c r="E13" s="4">
        <v>122815</v>
      </c>
      <c r="F13" s="182">
        <v>124599</v>
      </c>
      <c r="G13" s="76">
        <v>122072</v>
      </c>
      <c r="H13" s="182">
        <v>126331</v>
      </c>
      <c r="I13" s="182">
        <v>125526</v>
      </c>
    </row>
    <row r="14" spans="1:9" ht="12.75">
      <c r="A14" s="145"/>
      <c r="B14" s="149"/>
      <c r="C14" s="181"/>
      <c r="D14" s="4"/>
      <c r="E14" s="145"/>
      <c r="F14" s="182"/>
      <c r="G14" s="76"/>
      <c r="H14" s="182"/>
      <c r="I14" s="182"/>
    </row>
    <row r="15" spans="1:9" ht="12.75">
      <c r="A15" s="145" t="s">
        <v>100</v>
      </c>
      <c r="B15" s="149">
        <v>26125</v>
      </c>
      <c r="C15" s="181">
        <v>32348</v>
      </c>
      <c r="D15" s="4">
        <v>31772</v>
      </c>
      <c r="E15" s="4">
        <v>28557</v>
      </c>
      <c r="F15" s="182">
        <v>22357</v>
      </c>
      <c r="G15" s="76">
        <v>23642</v>
      </c>
      <c r="H15" s="182">
        <v>24580</v>
      </c>
      <c r="I15" s="182">
        <v>20489</v>
      </c>
    </row>
    <row r="16" spans="1:9" ht="12.75">
      <c r="A16" s="145"/>
      <c r="B16" s="149"/>
      <c r="C16" s="181"/>
      <c r="D16" s="4"/>
      <c r="E16" s="145"/>
      <c r="F16" s="182"/>
      <c r="G16" s="76"/>
      <c r="H16" s="182"/>
      <c r="I16" s="182"/>
    </row>
    <row r="17" spans="1:9" ht="12.75">
      <c r="A17" s="145" t="s">
        <v>101</v>
      </c>
      <c r="B17" s="149">
        <v>9815</v>
      </c>
      <c r="C17" s="181">
        <v>9787</v>
      </c>
      <c r="D17" s="4">
        <v>9682</v>
      </c>
      <c r="E17" s="4">
        <v>9755</v>
      </c>
      <c r="F17" s="182">
        <v>9822</v>
      </c>
      <c r="G17" s="76">
        <v>9690</v>
      </c>
      <c r="H17" s="182">
        <v>9586</v>
      </c>
      <c r="I17" s="182">
        <v>9866</v>
      </c>
    </row>
    <row r="18" spans="1:9" ht="12.75">
      <c r="A18" s="150" t="s">
        <v>102</v>
      </c>
      <c r="B18" s="149">
        <v>3219</v>
      </c>
      <c r="C18" s="181">
        <v>2967</v>
      </c>
      <c r="D18" s="4">
        <v>2917</v>
      </c>
      <c r="E18" s="4">
        <v>2913</v>
      </c>
      <c r="F18" s="182">
        <v>2935</v>
      </c>
      <c r="G18" s="76">
        <v>2864</v>
      </c>
      <c r="H18" s="182">
        <v>2895</v>
      </c>
      <c r="I18" s="182">
        <v>2950</v>
      </c>
    </row>
    <row r="19" spans="1:9" ht="12.75">
      <c r="A19" s="150" t="s">
        <v>103</v>
      </c>
      <c r="B19" s="149">
        <v>4503</v>
      </c>
      <c r="C19" s="181">
        <v>4603</v>
      </c>
      <c r="D19" s="4">
        <v>4559</v>
      </c>
      <c r="E19" s="4">
        <v>4586</v>
      </c>
      <c r="F19" s="182">
        <v>4572</v>
      </c>
      <c r="G19" s="76">
        <v>4424</v>
      </c>
      <c r="H19" s="182">
        <v>4253</v>
      </c>
      <c r="I19" s="182">
        <v>4453</v>
      </c>
    </row>
    <row r="20" spans="1:9" ht="12.75">
      <c r="A20" s="150" t="s">
        <v>104</v>
      </c>
      <c r="B20" s="149">
        <v>289</v>
      </c>
      <c r="C20" s="181">
        <v>290</v>
      </c>
      <c r="D20" s="4">
        <v>305</v>
      </c>
      <c r="E20" s="4">
        <v>327</v>
      </c>
      <c r="F20" s="182">
        <v>343</v>
      </c>
      <c r="G20" s="76">
        <v>334</v>
      </c>
      <c r="H20" s="182">
        <v>339</v>
      </c>
      <c r="I20" s="182">
        <v>370</v>
      </c>
    </row>
    <row r="21" spans="1:9" ht="12.75">
      <c r="A21" s="150" t="s">
        <v>105</v>
      </c>
      <c r="B21" s="149">
        <v>1804</v>
      </c>
      <c r="C21" s="181">
        <v>1927</v>
      </c>
      <c r="D21" s="4">
        <v>1901</v>
      </c>
      <c r="E21" s="4">
        <v>1929</v>
      </c>
      <c r="F21" s="182">
        <v>1972</v>
      </c>
      <c r="G21" s="76">
        <v>2068</v>
      </c>
      <c r="H21" s="182">
        <v>2099</v>
      </c>
      <c r="I21" s="182">
        <v>2093</v>
      </c>
    </row>
    <row r="22" spans="1:9" ht="12.75">
      <c r="A22" s="145"/>
      <c r="B22" s="149"/>
      <c r="C22" s="181"/>
      <c r="D22" s="4"/>
      <c r="E22" s="4"/>
      <c r="F22" s="182"/>
      <c r="G22" s="76"/>
      <c r="H22" s="182"/>
      <c r="I22" s="182"/>
    </row>
    <row r="23" spans="1:9" ht="42.75">
      <c r="A23" s="1" t="s">
        <v>106</v>
      </c>
      <c r="B23" s="183">
        <v>769</v>
      </c>
      <c r="C23" s="184">
        <v>860</v>
      </c>
      <c r="D23" s="185">
        <v>896</v>
      </c>
      <c r="E23" s="4">
        <v>933</v>
      </c>
      <c r="F23" s="182">
        <v>959</v>
      </c>
      <c r="G23" s="186">
        <v>992</v>
      </c>
      <c r="H23" s="182">
        <v>1027</v>
      </c>
      <c r="I23" s="182">
        <v>1055</v>
      </c>
    </row>
    <row r="24" spans="1:9" ht="12.75">
      <c r="A24" s="145"/>
      <c r="B24" s="149"/>
      <c r="C24" s="181"/>
      <c r="D24" s="4"/>
      <c r="E24" s="4"/>
      <c r="F24" s="182"/>
      <c r="G24" s="76"/>
      <c r="H24" s="182"/>
      <c r="I24" s="182"/>
    </row>
    <row r="25" spans="1:9" ht="12.75">
      <c r="A25" s="145" t="s">
        <v>107</v>
      </c>
      <c r="B25" s="149">
        <v>27416</v>
      </c>
      <c r="C25" s="181">
        <v>24464</v>
      </c>
      <c r="D25" s="4">
        <v>22614</v>
      </c>
      <c r="E25" s="4">
        <v>22496</v>
      </c>
      <c r="F25" s="182">
        <v>21091</v>
      </c>
      <c r="G25" s="76">
        <v>22893</v>
      </c>
      <c r="H25" s="182">
        <v>26460</v>
      </c>
      <c r="I25" s="182">
        <v>22131</v>
      </c>
    </row>
    <row r="26" spans="1:9" ht="12.75">
      <c r="A26" s="145"/>
      <c r="B26" s="144"/>
      <c r="C26" s="145"/>
      <c r="D26" s="148"/>
      <c r="E26" s="187"/>
      <c r="F26" s="188"/>
      <c r="G26" s="189"/>
      <c r="H26" s="188"/>
      <c r="I26" s="188"/>
    </row>
    <row r="27" spans="1:9" ht="12.75">
      <c r="A27" s="156" t="s">
        <v>9</v>
      </c>
      <c r="B27" s="190">
        <v>211157</v>
      </c>
      <c r="C27" s="191">
        <v>211596</v>
      </c>
      <c r="D27" s="113">
        <v>212925</v>
      </c>
      <c r="E27" s="113">
        <v>206997</v>
      </c>
      <c r="F27" s="192">
        <v>202580</v>
      </c>
      <c r="G27" s="80">
        <v>197859</v>
      </c>
      <c r="H27" s="192">
        <v>209008</v>
      </c>
      <c r="I27" s="192">
        <v>202775</v>
      </c>
    </row>
    <row r="28" spans="1:9" ht="12.75">
      <c r="A28" s="145"/>
      <c r="B28" s="144"/>
      <c r="C28" s="145"/>
      <c r="D28" s="148"/>
      <c r="E28" s="193"/>
      <c r="F28" s="148"/>
      <c r="G28" s="194"/>
      <c r="H28" s="188"/>
      <c r="I28" s="148"/>
    </row>
    <row r="29" spans="1:9" ht="12.75">
      <c r="A29" s="141" t="s">
        <v>108</v>
      </c>
      <c r="B29" s="195"/>
      <c r="C29" s="141"/>
      <c r="D29" s="196"/>
      <c r="E29" s="161"/>
      <c r="F29" s="196"/>
      <c r="G29" s="197"/>
      <c r="H29" s="198"/>
      <c r="I29" s="161"/>
    </row>
    <row r="30" spans="1:9" ht="12.75">
      <c r="A30" s="145"/>
      <c r="B30" s="144"/>
      <c r="C30" s="145"/>
      <c r="D30" s="148"/>
      <c r="E30" s="193"/>
      <c r="F30" s="148"/>
      <c r="G30" s="194"/>
      <c r="H30" s="188"/>
      <c r="I30" s="148"/>
    </row>
    <row r="31" spans="1:9" ht="12.75">
      <c r="A31" s="145" t="s">
        <v>109</v>
      </c>
      <c r="B31" s="149">
        <v>163400</v>
      </c>
      <c r="C31" s="181">
        <v>167034</v>
      </c>
      <c r="D31" s="4">
        <v>168149</v>
      </c>
      <c r="E31" s="10">
        <v>164476</v>
      </c>
      <c r="F31" s="182">
        <v>160255</v>
      </c>
      <c r="G31" s="76">
        <v>155736</v>
      </c>
      <c r="H31" s="182">
        <v>160518</v>
      </c>
      <c r="I31" s="182">
        <v>162154</v>
      </c>
    </row>
    <row r="32" spans="1:9" ht="12.75">
      <c r="A32" s="150" t="s">
        <v>110</v>
      </c>
      <c r="B32" s="149">
        <v>28198</v>
      </c>
      <c r="C32" s="181">
        <v>33169</v>
      </c>
      <c r="D32" s="4">
        <v>32570</v>
      </c>
      <c r="E32" s="10">
        <v>29613</v>
      </c>
      <c r="F32" s="182">
        <v>28534</v>
      </c>
      <c r="G32" s="76">
        <v>26638</v>
      </c>
      <c r="H32" s="182">
        <v>28087</v>
      </c>
      <c r="I32" s="182">
        <v>27896</v>
      </c>
    </row>
    <row r="33" spans="1:9" ht="12.75">
      <c r="A33" s="150" t="s">
        <v>124</v>
      </c>
      <c r="B33" s="149">
        <v>135202</v>
      </c>
      <c r="C33" s="181">
        <v>133865</v>
      </c>
      <c r="D33" s="4">
        <v>135579</v>
      </c>
      <c r="E33" s="10">
        <v>134863</v>
      </c>
      <c r="F33" s="182">
        <v>131721</v>
      </c>
      <c r="G33" s="76">
        <v>129098</v>
      </c>
      <c r="H33" s="182">
        <v>132431</v>
      </c>
      <c r="I33" s="182">
        <v>134258</v>
      </c>
    </row>
    <row r="34" spans="1:9" ht="12.75">
      <c r="A34" s="150" t="s">
        <v>125</v>
      </c>
      <c r="B34" s="149"/>
      <c r="C34" s="181"/>
      <c r="D34" s="4"/>
      <c r="E34" s="145"/>
      <c r="F34" s="182"/>
      <c r="G34" s="76"/>
      <c r="H34" s="182"/>
      <c r="I34" s="182"/>
    </row>
    <row r="35" spans="1:9" ht="12.75">
      <c r="A35" s="145"/>
      <c r="B35" s="149"/>
      <c r="C35" s="181"/>
      <c r="D35" s="4"/>
      <c r="E35" s="145"/>
      <c r="F35" s="182"/>
      <c r="G35" s="76"/>
      <c r="H35" s="182"/>
      <c r="I35" s="182"/>
    </row>
    <row r="36" spans="1:9" ht="12.75">
      <c r="A36" s="145" t="s">
        <v>112</v>
      </c>
      <c r="B36" s="149">
        <v>4013</v>
      </c>
      <c r="C36" s="181">
        <v>4192</v>
      </c>
      <c r="D36" s="4">
        <v>4001</v>
      </c>
      <c r="E36" s="10">
        <v>4304</v>
      </c>
      <c r="F36" s="182">
        <v>4019</v>
      </c>
      <c r="G36" s="76">
        <v>4026</v>
      </c>
      <c r="H36" s="182">
        <v>3680</v>
      </c>
      <c r="I36" s="182">
        <v>3908</v>
      </c>
    </row>
    <row r="37" spans="1:9" ht="12.75">
      <c r="A37" s="150" t="s">
        <v>113</v>
      </c>
      <c r="B37" s="149">
        <v>989</v>
      </c>
      <c r="C37" s="181">
        <v>1031</v>
      </c>
      <c r="D37" s="4">
        <v>795</v>
      </c>
      <c r="E37" s="10">
        <v>1000</v>
      </c>
      <c r="F37" s="182">
        <v>732</v>
      </c>
      <c r="G37" s="76">
        <v>725</v>
      </c>
      <c r="H37" s="182">
        <v>436</v>
      </c>
      <c r="I37" s="182">
        <v>838</v>
      </c>
    </row>
    <row r="38" spans="1:9" ht="12.75">
      <c r="A38" s="150" t="s">
        <v>114</v>
      </c>
      <c r="B38" s="149">
        <v>886</v>
      </c>
      <c r="C38" s="181">
        <v>924</v>
      </c>
      <c r="D38" s="4">
        <v>929</v>
      </c>
      <c r="E38" s="10">
        <v>946</v>
      </c>
      <c r="F38" s="182">
        <v>946</v>
      </c>
      <c r="G38" s="76">
        <v>985</v>
      </c>
      <c r="H38" s="182">
        <v>971</v>
      </c>
      <c r="I38" s="182">
        <v>971</v>
      </c>
    </row>
    <row r="39" spans="1:9" ht="12.75">
      <c r="A39" s="150" t="s">
        <v>115</v>
      </c>
      <c r="B39" s="149">
        <v>1940</v>
      </c>
      <c r="C39" s="181">
        <v>1935</v>
      </c>
      <c r="D39" s="4">
        <v>1973</v>
      </c>
      <c r="E39" s="10">
        <v>2055</v>
      </c>
      <c r="F39" s="182">
        <v>2037</v>
      </c>
      <c r="G39" s="76">
        <v>2007</v>
      </c>
      <c r="H39" s="182">
        <v>1925</v>
      </c>
      <c r="I39" s="182">
        <v>1751</v>
      </c>
    </row>
    <row r="40" spans="1:9" ht="12.75">
      <c r="A40" s="150" t="s">
        <v>116</v>
      </c>
      <c r="B40" s="149">
        <v>198</v>
      </c>
      <c r="C40" s="181">
        <v>302</v>
      </c>
      <c r="D40" s="4">
        <v>304</v>
      </c>
      <c r="E40" s="10">
        <v>303</v>
      </c>
      <c r="F40" s="182">
        <v>304</v>
      </c>
      <c r="G40" s="76">
        <v>309</v>
      </c>
      <c r="H40" s="182">
        <v>348</v>
      </c>
      <c r="I40" s="182">
        <v>348</v>
      </c>
    </row>
    <row r="41" spans="1:9" ht="12.75">
      <c r="A41" s="145"/>
      <c r="B41" s="149"/>
      <c r="C41" s="181"/>
      <c r="D41" s="4"/>
      <c r="E41" s="145"/>
      <c r="F41" s="182"/>
      <c r="G41" s="76"/>
      <c r="H41" s="182"/>
      <c r="I41" s="182"/>
    </row>
    <row r="42" spans="1:9" ht="12.75">
      <c r="A42" s="145" t="s">
        <v>117</v>
      </c>
      <c r="B42" s="149">
        <v>24809</v>
      </c>
      <c r="C42" s="181">
        <v>22089</v>
      </c>
      <c r="D42" s="4">
        <v>22683</v>
      </c>
      <c r="E42" s="10">
        <v>19878</v>
      </c>
      <c r="F42" s="182">
        <v>20626</v>
      </c>
      <c r="G42" s="76">
        <v>20555</v>
      </c>
      <c r="H42" s="182">
        <v>27311</v>
      </c>
      <c r="I42" s="182">
        <v>19010</v>
      </c>
    </row>
    <row r="43" spans="1:9" ht="12.75">
      <c r="A43" s="145"/>
      <c r="B43" s="149"/>
      <c r="C43" s="181"/>
      <c r="D43" s="4"/>
      <c r="E43" s="145"/>
      <c r="F43" s="182"/>
      <c r="G43" s="76"/>
      <c r="H43" s="182"/>
      <c r="I43" s="182"/>
    </row>
    <row r="44" spans="1:9" ht="12.75">
      <c r="A44" s="145" t="s">
        <v>13</v>
      </c>
      <c r="B44" s="149">
        <v>6955</v>
      </c>
      <c r="C44" s="181">
        <v>6705</v>
      </c>
      <c r="D44" s="4">
        <v>6801</v>
      </c>
      <c r="E44" s="10">
        <v>6666</v>
      </c>
      <c r="F44" s="182">
        <v>6414</v>
      </c>
      <c r="G44" s="76">
        <v>6484</v>
      </c>
      <c r="H44" s="182">
        <v>6784</v>
      </c>
      <c r="I44" s="182">
        <v>6533</v>
      </c>
    </row>
    <row r="45" spans="1:9" ht="12.75">
      <c r="A45" s="145"/>
      <c r="B45" s="149"/>
      <c r="C45" s="181"/>
      <c r="D45" s="4"/>
      <c r="E45" s="145"/>
      <c r="F45" s="182"/>
      <c r="G45" s="76"/>
      <c r="H45" s="182"/>
      <c r="I45" s="182"/>
    </row>
    <row r="46" spans="1:9" ht="12.75">
      <c r="A46" s="145" t="s">
        <v>118</v>
      </c>
      <c r="B46" s="183">
        <v>176</v>
      </c>
      <c r="C46" s="184">
        <v>331</v>
      </c>
      <c r="D46" s="185">
        <v>318</v>
      </c>
      <c r="E46" s="10">
        <v>290</v>
      </c>
      <c r="F46" s="182">
        <v>271</v>
      </c>
      <c r="G46" s="186">
        <v>298</v>
      </c>
      <c r="H46" s="182">
        <v>292</v>
      </c>
      <c r="I46" s="182">
        <v>354</v>
      </c>
    </row>
    <row r="47" spans="1:9" ht="12.75">
      <c r="A47" s="145"/>
      <c r="B47" s="149"/>
      <c r="C47" s="181"/>
      <c r="D47" s="4"/>
      <c r="E47" s="145"/>
      <c r="F47" s="182"/>
      <c r="G47" s="76"/>
      <c r="H47" s="182"/>
      <c r="I47" s="182"/>
    </row>
    <row r="48" spans="1:9" ht="12.75">
      <c r="A48" s="145" t="s">
        <v>126</v>
      </c>
      <c r="B48" s="149">
        <v>11804</v>
      </c>
      <c r="C48" s="181">
        <v>11245</v>
      </c>
      <c r="D48" s="4">
        <v>10973</v>
      </c>
      <c r="E48" s="10">
        <v>11383</v>
      </c>
      <c r="F48" s="182">
        <v>10995</v>
      </c>
      <c r="G48" s="76">
        <v>10760</v>
      </c>
      <c r="H48" s="182">
        <v>10423</v>
      </c>
      <c r="I48" s="182">
        <v>10816</v>
      </c>
    </row>
    <row r="49" spans="1:9" ht="12.75">
      <c r="A49" s="145"/>
      <c r="B49" s="144"/>
      <c r="C49" s="145"/>
      <c r="D49" s="148"/>
      <c r="E49" s="187"/>
      <c r="F49" s="188"/>
      <c r="G49" s="189"/>
      <c r="H49" s="188"/>
      <c r="I49" s="188"/>
    </row>
    <row r="50" spans="1:9" ht="12.75">
      <c r="A50" s="156" t="s">
        <v>120</v>
      </c>
      <c r="B50" s="190">
        <v>211157</v>
      </c>
      <c r="C50" s="191">
        <v>211596</v>
      </c>
      <c r="D50" s="113">
        <v>212925</v>
      </c>
      <c r="E50" s="113">
        <v>206997</v>
      </c>
      <c r="F50" s="192">
        <v>202580</v>
      </c>
      <c r="G50" s="80">
        <v>197859</v>
      </c>
      <c r="H50" s="192">
        <v>209008</v>
      </c>
      <c r="I50" s="192">
        <v>202775</v>
      </c>
    </row>
    <row r="52" spans="1:9" ht="58.5" customHeight="1">
      <c r="A52" s="199" t="s">
        <v>127</v>
      </c>
      <c r="B52" s="163"/>
      <c r="C52" s="163"/>
      <c r="D52" s="163"/>
      <c r="E52" s="163"/>
      <c r="F52" s="163"/>
      <c r="G52" s="163"/>
      <c r="H52" s="200"/>
      <c r="I52" s="200"/>
    </row>
    <row r="53" spans="1:9" ht="15.75" customHeight="1">
      <c r="A53" s="165"/>
      <c r="B53" s="165"/>
      <c r="C53" s="165"/>
      <c r="D53" s="165"/>
      <c r="E53" s="165"/>
      <c r="F53" s="165"/>
      <c r="G53" s="165"/>
      <c r="H53" s="165"/>
      <c r="I53" s="89"/>
    </row>
    <row r="54" spans="1:8" ht="12.75">
      <c r="A54" s="134"/>
      <c r="B54" s="134"/>
      <c r="C54" s="134"/>
      <c r="D54" s="134"/>
      <c r="E54" s="134"/>
      <c r="F54" s="134"/>
      <c r="G54" s="201"/>
      <c r="H54" s="134"/>
    </row>
    <row r="55" spans="1:9" ht="12.75">
      <c r="A55" s="165"/>
      <c r="B55" s="165"/>
      <c r="C55" s="165"/>
      <c r="D55" s="165"/>
      <c r="E55" s="165"/>
      <c r="F55" s="165"/>
      <c r="G55" s="165"/>
      <c r="H55" s="165"/>
      <c r="I55" s="89"/>
    </row>
  </sheetData>
  <mergeCells count="6">
    <mergeCell ref="A55:I55"/>
    <mergeCell ref="A2:I2"/>
    <mergeCell ref="A53:I53"/>
    <mergeCell ref="A52:I52"/>
    <mergeCell ref="F4:I4"/>
    <mergeCell ref="D4:E4"/>
  </mergeCells>
  <printOptions horizontalCentered="1"/>
  <pageMargins left="0" right="0" top="0.7480314960629921" bottom="0.6299212598425197"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2:I39"/>
  <sheetViews>
    <sheetView showGridLines="0" workbookViewId="0" topLeftCell="A1">
      <selection activeCell="A1" sqref="A1"/>
    </sheetView>
  </sheetViews>
  <sheetFormatPr defaultColWidth="9.140625" defaultRowHeight="12.75"/>
  <cols>
    <col min="1" max="1" width="29.00390625" style="0" customWidth="1"/>
    <col min="2" max="2" width="11.7109375" style="0" bestFit="1" customWidth="1"/>
    <col min="3" max="3" width="9.28125" style="0" bestFit="1" customWidth="1"/>
    <col min="4" max="4" width="11.28125" style="0" bestFit="1" customWidth="1"/>
    <col min="5" max="5" width="9.28125" style="0" bestFit="1" customWidth="1"/>
    <col min="6" max="6" width="15.8515625" style="0" customWidth="1"/>
    <col min="7" max="7" width="9.57421875" style="13" bestFit="1" customWidth="1"/>
    <col min="8" max="8" width="9.140625" style="13" customWidth="1"/>
  </cols>
  <sheetData>
    <row r="1" ht="18.75" customHeight="1"/>
    <row r="2" spans="1:7" ht="27" customHeight="1">
      <c r="A2" s="202" t="s">
        <v>16</v>
      </c>
      <c r="B2" s="203"/>
      <c r="C2" s="203"/>
      <c r="D2" s="203"/>
      <c r="E2" s="203"/>
      <c r="F2" s="203"/>
      <c r="G2" s="204"/>
    </row>
    <row r="3" spans="1:9" ht="21">
      <c r="A3" s="205"/>
      <c r="B3" s="206">
        <v>38352</v>
      </c>
      <c r="C3" s="207"/>
      <c r="D3" s="208">
        <v>37986</v>
      </c>
      <c r="E3" s="209"/>
      <c r="F3" s="66" t="s">
        <v>129</v>
      </c>
      <c r="G3" s="210"/>
      <c r="H3" s="211"/>
      <c r="I3" s="212"/>
    </row>
    <row r="4" spans="1:7" ht="12.75">
      <c r="A4" s="204"/>
      <c r="B4" s="213" t="s">
        <v>130</v>
      </c>
      <c r="C4" s="213" t="s">
        <v>131</v>
      </c>
      <c r="D4" s="214" t="s">
        <v>130</v>
      </c>
      <c r="E4" s="214" t="s">
        <v>131</v>
      </c>
      <c r="F4" s="215"/>
      <c r="G4" s="216"/>
    </row>
    <row r="5" spans="1:7" ht="12.75">
      <c r="A5" s="217"/>
      <c r="B5" s="218" t="s">
        <v>55</v>
      </c>
      <c r="C5" s="219"/>
      <c r="D5" s="220" t="s">
        <v>55</v>
      </c>
      <c r="E5" s="220"/>
      <c r="F5" s="218" t="s">
        <v>95</v>
      </c>
      <c r="G5" s="221"/>
    </row>
    <row r="6" spans="1:7" ht="18" customHeight="1">
      <c r="A6" s="222" t="s">
        <v>132</v>
      </c>
      <c r="B6" s="223">
        <v>144485</v>
      </c>
      <c r="C6" s="224">
        <v>38.3</v>
      </c>
      <c r="D6" s="225">
        <v>143711</v>
      </c>
      <c r="E6" s="226">
        <v>39</v>
      </c>
      <c r="F6" s="227">
        <v>0.5</v>
      </c>
      <c r="G6" s="228"/>
    </row>
    <row r="7" spans="1:7" ht="18" customHeight="1">
      <c r="A7" s="222" t="s">
        <v>133</v>
      </c>
      <c r="B7" s="229">
        <v>97757</v>
      </c>
      <c r="C7" s="224">
        <v>25.9</v>
      </c>
      <c r="D7" s="230">
        <v>92610</v>
      </c>
      <c r="E7" s="231">
        <v>25.2</v>
      </c>
      <c r="F7" s="227">
        <v>5.6</v>
      </c>
      <c r="G7" s="232"/>
    </row>
    <row r="8" spans="1:7" ht="18" customHeight="1">
      <c r="A8" s="222" t="s">
        <v>134</v>
      </c>
      <c r="B8" s="233">
        <v>135202</v>
      </c>
      <c r="C8" s="234">
        <v>35.8</v>
      </c>
      <c r="D8" s="235">
        <v>131721</v>
      </c>
      <c r="E8" s="236">
        <v>35.8</v>
      </c>
      <c r="F8" s="237">
        <v>2.6</v>
      </c>
      <c r="G8" s="232"/>
    </row>
    <row r="9" spans="1:7" ht="12.75">
      <c r="A9" s="222"/>
      <c r="B9" s="238"/>
      <c r="C9" s="239"/>
      <c r="D9" s="240"/>
      <c r="E9" s="241"/>
      <c r="F9" s="242"/>
      <c r="G9" s="231"/>
    </row>
    <row r="10" spans="1:7" ht="12" customHeight="1" thickBot="1">
      <c r="A10" s="243" t="s">
        <v>16</v>
      </c>
      <c r="B10" s="244">
        <f>SUM(B6:B9)</f>
        <v>377444</v>
      </c>
      <c r="C10" s="245">
        <v>100</v>
      </c>
      <c r="D10" s="246">
        <f>SUM(D6:D8)</f>
        <v>368042</v>
      </c>
      <c r="E10" s="247">
        <f>SUM(E6:E8)</f>
        <v>100</v>
      </c>
      <c r="F10" s="248">
        <v>2.6</v>
      </c>
      <c r="G10" s="249"/>
    </row>
    <row r="11" spans="1:7" ht="12.75">
      <c r="A11" s="203"/>
      <c r="B11" s="203"/>
      <c r="C11" s="203"/>
      <c r="D11" s="203"/>
      <c r="E11" s="203"/>
      <c r="F11" s="203"/>
      <c r="G11" s="204"/>
    </row>
    <row r="12" spans="1:7" ht="12.75">
      <c r="A12" s="203"/>
      <c r="B12" s="230"/>
      <c r="C12" s="203"/>
      <c r="D12" s="250"/>
      <c r="E12" s="203"/>
      <c r="F12" s="203"/>
      <c r="G12" s="204"/>
    </row>
    <row r="13" spans="1:8" ht="12.75">
      <c r="A13" s="251" t="s">
        <v>132</v>
      </c>
      <c r="B13" s="217"/>
      <c r="C13" s="217"/>
      <c r="D13" s="217"/>
      <c r="E13" s="217"/>
      <c r="F13" s="217"/>
      <c r="G13" s="204"/>
      <c r="H13" s="252"/>
    </row>
    <row r="14" spans="1:8" ht="21">
      <c r="A14" s="253"/>
      <c r="B14" s="206">
        <v>38352</v>
      </c>
      <c r="C14" s="207"/>
      <c r="D14" s="208">
        <v>37986</v>
      </c>
      <c r="E14" s="209"/>
      <c r="F14" s="66" t="s">
        <v>129</v>
      </c>
      <c r="G14" s="204"/>
      <c r="H14" s="252"/>
    </row>
    <row r="15" spans="1:8" ht="12.75">
      <c r="A15" s="203"/>
      <c r="B15" s="254" t="s">
        <v>130</v>
      </c>
      <c r="C15" s="255" t="s">
        <v>131</v>
      </c>
      <c r="D15" s="256" t="s">
        <v>130</v>
      </c>
      <c r="E15" s="257" t="s">
        <v>131</v>
      </c>
      <c r="F15" s="258"/>
      <c r="G15" s="204"/>
      <c r="H15" s="252"/>
    </row>
    <row r="16" spans="1:8" ht="12.75">
      <c r="A16" s="217"/>
      <c r="B16" s="218" t="s">
        <v>55</v>
      </c>
      <c r="C16" s="218"/>
      <c r="D16" s="220" t="s">
        <v>55</v>
      </c>
      <c r="E16" s="220"/>
      <c r="F16" s="218" t="s">
        <v>95</v>
      </c>
      <c r="G16" s="204"/>
      <c r="H16" s="252"/>
    </row>
    <row r="17" spans="1:8" ht="12.75">
      <c r="A17" s="204" t="s">
        <v>135</v>
      </c>
      <c r="B17" s="56"/>
      <c r="C17" s="56"/>
      <c r="D17" s="28"/>
      <c r="E17" s="28"/>
      <c r="F17" s="56"/>
      <c r="G17" s="204"/>
      <c r="H17" s="252"/>
    </row>
    <row r="18" spans="1:8" ht="12.75">
      <c r="A18" s="203" t="s">
        <v>136</v>
      </c>
      <c r="B18" s="75">
        <v>98009</v>
      </c>
      <c r="C18" s="259">
        <v>67.8</v>
      </c>
      <c r="D18" s="76">
        <v>102738</v>
      </c>
      <c r="E18" s="260">
        <v>71.5</v>
      </c>
      <c r="F18" s="261">
        <v>-4.6</v>
      </c>
      <c r="G18" s="204"/>
      <c r="H18" s="252"/>
    </row>
    <row r="19" spans="1:8" ht="12.75">
      <c r="A19" s="203" t="s">
        <v>137</v>
      </c>
      <c r="B19" s="75">
        <v>6035</v>
      </c>
      <c r="C19" s="262">
        <v>4.2</v>
      </c>
      <c r="D19" s="76">
        <v>7437</v>
      </c>
      <c r="E19" s="260">
        <v>5.2</v>
      </c>
      <c r="F19" s="263">
        <v>-18.9</v>
      </c>
      <c r="G19" s="226"/>
      <c r="H19" s="252"/>
    </row>
    <row r="20" spans="1:8" ht="12.75">
      <c r="A20" s="203" t="s">
        <v>138</v>
      </c>
      <c r="B20" s="223">
        <v>40441</v>
      </c>
      <c r="C20" s="262">
        <v>28</v>
      </c>
      <c r="D20" s="225">
        <v>33536</v>
      </c>
      <c r="E20" s="264">
        <v>23.3</v>
      </c>
      <c r="F20" s="265">
        <v>20.6</v>
      </c>
      <c r="G20" s="226"/>
      <c r="H20" s="252"/>
    </row>
    <row r="21" spans="1:8" ht="12.75">
      <c r="A21" s="203"/>
      <c r="B21" s="266"/>
      <c r="C21" s="267"/>
      <c r="D21" s="268"/>
      <c r="E21" s="269"/>
      <c r="F21" s="270"/>
      <c r="G21" s="226"/>
      <c r="H21" s="252"/>
    </row>
    <row r="22" spans="1:8" ht="12.75">
      <c r="A22" s="271" t="s">
        <v>132</v>
      </c>
      <c r="B22" s="272">
        <f>SUM(B18:B21)</f>
        <v>144485</v>
      </c>
      <c r="C22" s="273">
        <f>SUM(C18:C21)</f>
        <v>100</v>
      </c>
      <c r="D22" s="274">
        <f>SUM(D18:D20)</f>
        <v>143711</v>
      </c>
      <c r="E22" s="275">
        <f>SUM(E18:E20)</f>
        <v>100</v>
      </c>
      <c r="F22" s="276">
        <v>0.5</v>
      </c>
      <c r="G22" s="204"/>
      <c r="H22" s="252"/>
    </row>
    <row r="23" spans="1:7" ht="2.25" customHeight="1" thickBot="1">
      <c r="A23" s="277"/>
      <c r="B23" s="277"/>
      <c r="C23" s="277"/>
      <c r="D23" s="277"/>
      <c r="E23" s="277"/>
      <c r="F23" s="278"/>
      <c r="G23" s="279"/>
    </row>
    <row r="24" spans="1:7" ht="2.25" customHeight="1">
      <c r="A24" s="279"/>
      <c r="B24" s="279"/>
      <c r="C24" s="279"/>
      <c r="D24" s="279"/>
      <c r="E24" s="279"/>
      <c r="F24" s="280"/>
      <c r="G24" s="279"/>
    </row>
    <row r="25" spans="1:7" ht="12.75" customHeight="1">
      <c r="A25" s="279"/>
      <c r="B25" s="279"/>
      <c r="C25" s="279"/>
      <c r="D25" s="279"/>
      <c r="E25" s="279"/>
      <c r="F25" s="280"/>
      <c r="G25" s="279"/>
    </row>
    <row r="26" spans="1:7" ht="12.75" customHeight="1">
      <c r="A26" s="279"/>
      <c r="B26" s="279"/>
      <c r="C26" s="279"/>
      <c r="D26" s="279"/>
      <c r="E26" s="279"/>
      <c r="F26" s="280"/>
      <c r="G26" s="279"/>
    </row>
    <row r="27" spans="1:7" ht="21" customHeight="1">
      <c r="A27" s="281"/>
      <c r="B27" s="282"/>
      <c r="C27" s="282"/>
      <c r="D27" s="282"/>
      <c r="E27" s="282"/>
      <c r="F27" s="282"/>
      <c r="G27" s="87"/>
    </row>
    <row r="28" spans="1:7" ht="12.75">
      <c r="A28" s="251" t="s">
        <v>139</v>
      </c>
      <c r="B28" s="283"/>
      <c r="C28" s="283"/>
      <c r="D28" s="283"/>
      <c r="E28" s="283"/>
      <c r="F28" s="283"/>
      <c r="G28" s="87"/>
    </row>
    <row r="29" spans="1:7" ht="21">
      <c r="A29" s="281"/>
      <c r="B29" s="206">
        <v>38352</v>
      </c>
      <c r="C29" s="207"/>
      <c r="D29" s="208">
        <v>37986</v>
      </c>
      <c r="E29" s="209"/>
      <c r="F29" s="66" t="s">
        <v>129</v>
      </c>
      <c r="G29" s="204"/>
    </row>
    <row r="30" spans="1:7" ht="12.75">
      <c r="A30" s="253"/>
      <c r="B30" s="213" t="s">
        <v>130</v>
      </c>
      <c r="C30" s="213" t="s">
        <v>131</v>
      </c>
      <c r="D30" s="216" t="s">
        <v>130</v>
      </c>
      <c r="E30" s="216" t="s">
        <v>131</v>
      </c>
      <c r="F30" s="213"/>
      <c r="G30" s="204"/>
    </row>
    <row r="31" spans="1:7" ht="12.75">
      <c r="A31" s="217"/>
      <c r="B31" s="284" t="s">
        <v>55</v>
      </c>
      <c r="C31" s="285"/>
      <c r="D31" s="286" t="s">
        <v>55</v>
      </c>
      <c r="E31" s="286"/>
      <c r="F31" s="285" t="s">
        <v>95</v>
      </c>
      <c r="G31" s="222"/>
    </row>
    <row r="32" spans="1:8" ht="12.75">
      <c r="A32" s="203" t="s">
        <v>140</v>
      </c>
      <c r="B32" s="75">
        <v>73180</v>
      </c>
      <c r="C32" s="263">
        <v>54.1</v>
      </c>
      <c r="D32" s="76">
        <v>68373</v>
      </c>
      <c r="E32" s="260">
        <v>51.9</v>
      </c>
      <c r="F32" s="261">
        <v>7</v>
      </c>
      <c r="G32" s="287"/>
      <c r="H32" s="287"/>
    </row>
    <row r="33" spans="1:7" ht="12.75">
      <c r="A33" s="204" t="s">
        <v>141</v>
      </c>
      <c r="B33" s="75">
        <v>2930</v>
      </c>
      <c r="C33" s="263">
        <v>2.2</v>
      </c>
      <c r="D33" s="76">
        <v>7149</v>
      </c>
      <c r="E33" s="260">
        <v>5.4</v>
      </c>
      <c r="F33" s="261">
        <v>-59</v>
      </c>
      <c r="G33" s="287"/>
    </row>
    <row r="34" spans="1:7" ht="12.75">
      <c r="A34" s="203" t="s">
        <v>142</v>
      </c>
      <c r="B34" s="75">
        <v>39628</v>
      </c>
      <c r="C34" s="263">
        <v>29.3</v>
      </c>
      <c r="D34" s="76">
        <v>39979</v>
      </c>
      <c r="E34" s="260">
        <v>30.4</v>
      </c>
      <c r="F34" s="261">
        <v>-0.9</v>
      </c>
      <c r="G34" s="287"/>
    </row>
    <row r="35" spans="1:7" ht="12.75">
      <c r="A35" s="203" t="s">
        <v>143</v>
      </c>
      <c r="B35" s="75">
        <v>3352</v>
      </c>
      <c r="C35" s="263">
        <v>2.5</v>
      </c>
      <c r="D35" s="76">
        <v>3766</v>
      </c>
      <c r="E35" s="260">
        <v>2.9</v>
      </c>
      <c r="F35" s="261">
        <v>-11</v>
      </c>
      <c r="G35" s="287"/>
    </row>
    <row r="36" spans="1:7" ht="21">
      <c r="A36" s="288" t="s">
        <v>144</v>
      </c>
      <c r="B36" s="75">
        <v>11696</v>
      </c>
      <c r="C36" s="263">
        <v>8.6</v>
      </c>
      <c r="D36" s="76">
        <v>10073</v>
      </c>
      <c r="E36" s="260">
        <v>7.6</v>
      </c>
      <c r="F36" s="261">
        <v>16.1</v>
      </c>
      <c r="G36" s="287"/>
    </row>
    <row r="37" spans="1:7" ht="12.75">
      <c r="A37" s="203" t="s">
        <v>145</v>
      </c>
      <c r="B37" s="75">
        <v>4416</v>
      </c>
      <c r="C37" s="263">
        <v>3.3</v>
      </c>
      <c r="D37" s="76">
        <v>2381</v>
      </c>
      <c r="E37" s="260">
        <v>1.8</v>
      </c>
      <c r="F37" s="261">
        <v>85.5</v>
      </c>
      <c r="G37" s="287"/>
    </row>
    <row r="38" spans="1:7" ht="12.75">
      <c r="A38" s="203"/>
      <c r="B38" s="75"/>
      <c r="C38" s="263"/>
      <c r="D38" s="289"/>
      <c r="E38" s="260"/>
      <c r="F38" s="290"/>
      <c r="G38" s="287"/>
    </row>
    <row r="39" spans="1:7" ht="13.5" thickBot="1">
      <c r="A39" s="277" t="s">
        <v>139</v>
      </c>
      <c r="B39" s="291">
        <f>SUM(B32:B38)</f>
        <v>135202</v>
      </c>
      <c r="C39" s="292">
        <f>SUM(C32:C38)</f>
        <v>100</v>
      </c>
      <c r="D39" s="293">
        <f>SUM(D32:D37)</f>
        <v>131721</v>
      </c>
      <c r="E39" s="294">
        <f>SUM(E32:E37)</f>
        <v>99.99999999999999</v>
      </c>
      <c r="F39" s="295">
        <v>2.6</v>
      </c>
      <c r="G39" s="287"/>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13"/>
  <sheetViews>
    <sheetView showGridLines="0" tabSelected="1" workbookViewId="0" topLeftCell="A1">
      <selection activeCell="A1" sqref="A1"/>
    </sheetView>
  </sheetViews>
  <sheetFormatPr defaultColWidth="9.140625" defaultRowHeight="12.75"/>
  <cols>
    <col min="1" max="1" width="29.28125" style="0" customWidth="1"/>
    <col min="2" max="2" width="10.421875" style="0" bestFit="1" customWidth="1"/>
    <col min="3" max="3" width="8.28125" style="0" customWidth="1"/>
    <col min="4" max="4" width="12.28125" style="0" customWidth="1"/>
    <col min="5" max="5" width="8.00390625" style="0" customWidth="1"/>
    <col min="6" max="6" width="15.28125" style="0" customWidth="1"/>
  </cols>
  <sheetData>
    <row r="1" ht="22.5" customHeight="1"/>
    <row r="2" spans="1:6" ht="26.25" customHeight="1">
      <c r="A2" s="141" t="s">
        <v>146</v>
      </c>
      <c r="B2" s="25"/>
      <c r="C2" s="25"/>
      <c r="D2" s="25"/>
      <c r="E2" s="25"/>
      <c r="F2" s="25"/>
    </row>
    <row r="3" spans="1:6" ht="31.5">
      <c r="A3" s="145"/>
      <c r="B3" s="206">
        <v>38352</v>
      </c>
      <c r="C3" s="296"/>
      <c r="D3" s="140">
        <v>37986</v>
      </c>
      <c r="E3" s="297"/>
      <c r="F3" s="66" t="s">
        <v>129</v>
      </c>
    </row>
    <row r="4" spans="1:6" ht="12.75">
      <c r="A4" s="145"/>
      <c r="B4" s="298" t="s">
        <v>130</v>
      </c>
      <c r="C4" s="298"/>
      <c r="D4" s="176" t="s">
        <v>130</v>
      </c>
      <c r="E4" s="176"/>
      <c r="F4" s="299"/>
    </row>
    <row r="5" spans="1:6" ht="12.75">
      <c r="A5" s="25"/>
      <c r="B5" s="142" t="s">
        <v>55</v>
      </c>
      <c r="C5" s="142" t="s">
        <v>95</v>
      </c>
      <c r="D5" s="143" t="s">
        <v>55</v>
      </c>
      <c r="E5" s="143" t="s">
        <v>95</v>
      </c>
      <c r="F5" s="142" t="s">
        <v>95</v>
      </c>
    </row>
    <row r="6" spans="1:6" ht="12.75">
      <c r="A6" s="145" t="s">
        <v>147</v>
      </c>
      <c r="B6" s="300">
        <v>37754</v>
      </c>
      <c r="C6" s="301">
        <v>31</v>
      </c>
      <c r="D6" s="302">
        <v>42815</v>
      </c>
      <c r="E6" s="303">
        <v>34.4</v>
      </c>
      <c r="F6" s="304">
        <v>-11.8</v>
      </c>
    </row>
    <row r="7" spans="1:6" ht="12.75">
      <c r="A7" s="1" t="s">
        <v>148</v>
      </c>
      <c r="B7" s="305">
        <v>82178</v>
      </c>
      <c r="C7" s="306">
        <v>67.4</v>
      </c>
      <c r="D7" s="307">
        <v>79600</v>
      </c>
      <c r="E7" s="308">
        <v>63.9</v>
      </c>
      <c r="F7" s="309">
        <v>3.2</v>
      </c>
    </row>
    <row r="8" spans="1:6" ht="12.75">
      <c r="A8" s="145"/>
      <c r="B8" s="310"/>
      <c r="C8" s="301"/>
      <c r="D8" s="311"/>
      <c r="E8" s="303"/>
      <c r="F8" s="312"/>
    </row>
    <row r="9" spans="1:6" ht="21">
      <c r="A9" s="313" t="s">
        <v>149</v>
      </c>
      <c r="B9" s="314">
        <f>SUM(B6:B8)</f>
        <v>119932</v>
      </c>
      <c r="C9" s="315">
        <v>98.4</v>
      </c>
      <c r="D9" s="316">
        <f>SUM(D6:D8)</f>
        <v>122415</v>
      </c>
      <c r="E9" s="317">
        <v>98.3</v>
      </c>
      <c r="F9" s="318">
        <f>(B9-D9)/D9*100</f>
        <v>-2.028346199403668</v>
      </c>
    </row>
    <row r="10" spans="1:6" ht="12.75">
      <c r="A10" s="145" t="s">
        <v>150</v>
      </c>
      <c r="B10" s="319">
        <v>1161</v>
      </c>
      <c r="C10" s="301">
        <v>1</v>
      </c>
      <c r="D10" s="320">
        <v>1171</v>
      </c>
      <c r="E10" s="303">
        <v>0.9</v>
      </c>
      <c r="F10" s="321">
        <f>(B10-D10)/D10*100</f>
        <v>-0.8539709649871904</v>
      </c>
    </row>
    <row r="11" spans="1:6" ht="12.75">
      <c r="A11" s="145" t="s">
        <v>151</v>
      </c>
      <c r="B11" s="322">
        <v>814</v>
      </c>
      <c r="C11" s="306">
        <v>0.6</v>
      </c>
      <c r="D11" s="323">
        <v>1013</v>
      </c>
      <c r="E11" s="308">
        <v>0.8</v>
      </c>
      <c r="F11" s="324">
        <v>-19.6</v>
      </c>
    </row>
    <row r="12" spans="1:6" ht="12.75">
      <c r="A12" s="145"/>
      <c r="B12" s="300"/>
      <c r="C12" s="301"/>
      <c r="D12" s="302"/>
      <c r="E12" s="303"/>
      <c r="F12" s="304"/>
    </row>
    <row r="13" spans="1:6" ht="12.75">
      <c r="A13" s="141" t="s">
        <v>146</v>
      </c>
      <c r="B13" s="325">
        <v>121907</v>
      </c>
      <c r="C13" s="326">
        <v>100</v>
      </c>
      <c r="D13" s="327">
        <v>124599</v>
      </c>
      <c r="E13" s="308">
        <v>100</v>
      </c>
      <c r="F13" s="328">
        <f>(B13-D13)/D13*100</f>
        <v>-2.16053098339473</v>
      </c>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Paolo 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u020702</dc:creator>
  <cp:keywords/>
  <dc:description/>
  <cp:lastModifiedBy>u030250</cp:lastModifiedBy>
  <cp:lastPrinted>2005-03-24T16:45:13Z</cp:lastPrinted>
  <dcterms:created xsi:type="dcterms:W3CDTF">2003-06-26T12:54:16Z</dcterms:created>
  <dcterms:modified xsi:type="dcterms:W3CDTF">2006-06-26T10:26:31Z</dcterms:modified>
  <cp:category/>
  <cp:version/>
  <cp:contentType/>
  <cp:contentStatus/>
</cp:coreProperties>
</file>