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535" tabRatio="817" activeTab="0"/>
  </bookViews>
  <sheets>
    <sheet name="Conto Economico" sheetId="1" r:id="rId1"/>
    <sheet name="Conto Economico trim." sheetId="2" r:id="rId2"/>
    <sheet name="Stato Patrimoniale" sheetId="3" r:id="rId3"/>
    <sheet name="Stato Patrimoniale trim." sheetId="4" r:id="rId4"/>
    <sheet name="AFI" sheetId="5" r:id="rId5"/>
    <sheet name="Impieghi" sheetId="6" r:id="rId6"/>
  </sheets>
  <definedNames/>
  <calcPr fullCalcOnLoad="1"/>
</workbook>
</file>

<file path=xl/sharedStrings.xml><?xml version="1.0" encoding="utf-8"?>
<sst xmlns="http://schemas.openxmlformats.org/spreadsheetml/2006/main" count="249" uniqueCount="140">
  <si>
    <t>Variazione</t>
  </si>
  <si>
    <t>Commissioni nette e altri proventi netti da intermediazione</t>
  </si>
  <si>
    <t>Spese amministrative</t>
  </si>
  <si>
    <t>Accantonamenti e rettifiche nette su crediti e immobilizzazioni finanziarie</t>
  </si>
  <si>
    <t>Passività subordinate</t>
  </si>
  <si>
    <t>CONTO ECONOMICO CONSOLIDATO RICLASSIFICATO</t>
  </si>
  <si>
    <t>Primo trimestre</t>
  </si>
  <si>
    <t>2003                                               pro-forma (1)</t>
  </si>
  <si>
    <t>Primo trimestre 2004 / Primo trimestre 2003</t>
  </si>
  <si>
    <t>(€/mil)</t>
  </si>
  <si>
    <t>pro-forma (%)</t>
  </si>
  <si>
    <t>MARGINE DI INTERESSE</t>
  </si>
  <si>
    <t xml:space="preserve">Profitti e perdite da operazioni finanziarie e dividendi su azioni </t>
  </si>
  <si>
    <t>Utili di società valutate al patrimonio netto e dividendi su partecipazioni</t>
  </si>
  <si>
    <t>MARGINE DI INTERMEDIAZIONE</t>
  </si>
  <si>
    <t>- spese per il personale</t>
  </si>
  <si>
    <t>- altre spese amministrative</t>
  </si>
  <si>
    <t>- imposte indirette e tasse</t>
  </si>
  <si>
    <t>Altri proventi netti</t>
  </si>
  <si>
    <t>Rettifiche di valore su immobilizzazioni materiali e immateriali</t>
  </si>
  <si>
    <t>RISULTATO DI GESTIONE</t>
  </si>
  <si>
    <t>Rettifiche di valore su avviamenti, differenze di fusione e di consolidamento</t>
  </si>
  <si>
    <t>- accantonamenti per rischi ed oneri</t>
  </si>
  <si>
    <t>- rettifiche nette di valore su crediti e accantonamenti per garanzie ed impegni</t>
  </si>
  <si>
    <t>- rettifiche nette di valore su immobilizzazioni finanziarie</t>
  </si>
  <si>
    <t>n.s.</t>
  </si>
  <si>
    <t>UTILE ORDINARIO</t>
  </si>
  <si>
    <t>Proventi straordinari netti</t>
  </si>
  <si>
    <t>UTILE LORDO</t>
  </si>
  <si>
    <t>Imposte sul reddito del periodo</t>
  </si>
  <si>
    <t>Variazione fondo per rischi bancari generali</t>
  </si>
  <si>
    <t>-</t>
  </si>
  <si>
    <t>Utile di pertinenza di terzi</t>
  </si>
  <si>
    <t>UTILE NETTO</t>
  </si>
  <si>
    <t xml:space="preserve">(1) I dati pro-forma relativi al primo trimestre dell’esercizio 2003 sono stati redatti al fine di consentire una comparazione su basi omogenee con i dati relativi al 2004. Il suddetto pro-forma riflette, convenzionalmente, il consolidamento integrale di </t>
  </si>
  <si>
    <t>CONTO ECONOMICO CONSOLIDATO TRIMESTRALIZZATO</t>
  </si>
  <si>
    <t>Esercizio 2004</t>
  </si>
  <si>
    <t>Esercizio 2003</t>
  </si>
  <si>
    <t xml:space="preserve">Primo </t>
  </si>
  <si>
    <t>Quarto</t>
  </si>
  <si>
    <t>Terzo</t>
  </si>
  <si>
    <t>Secondo</t>
  </si>
  <si>
    <t>Primo</t>
  </si>
  <si>
    <t>trimestre</t>
  </si>
  <si>
    <t xml:space="preserve">trimestre </t>
  </si>
  <si>
    <t xml:space="preserve">pro-forma(1) </t>
  </si>
  <si>
    <t xml:space="preserve">        - spese per il personale</t>
  </si>
  <si>
    <t xml:space="preserve">        - altre spese amministrative</t>
  </si>
  <si>
    <t xml:space="preserve">        - imposte indirette e tasse</t>
  </si>
  <si>
    <t>- rettifiche nette di valore su</t>
  </si>
  <si>
    <t xml:space="preserve"> immobilizzazioni finanziarie</t>
  </si>
  <si>
    <t xml:space="preserve">(1) I dati pro-forma dei primi tre trimestri dell’esercizio 2003 sono stati redatti al fine di consentire una comparazione su basi </t>
  </si>
  <si>
    <t>omogenee. Le situazioni pro-forma riflettono convenzionalmente il consolidamento integrale di Inter-Europa Bank</t>
  </si>
  <si>
    <t xml:space="preserve"> e quello proporzionale di Cassa dei Risparmi di Forlì a partire dal 1° gennaio 2003, nonché l’esclusione dall’area del </t>
  </si>
  <si>
    <t xml:space="preserve">consolidamento integrale di Banque Sanpaolo e proporzionale di Finconsumo Banca sempre a decorrere da tale data. </t>
  </si>
  <si>
    <t xml:space="preserve">Limitatamente al secondo ed al terzo trimestre 2003, inoltre, sono stati riesposti tra le “Imposte sul reddito del periodo” </t>
  </si>
  <si>
    <t xml:space="preserve">i crediti d‘imposta su dividendi da partecipazioni precedentemente inclusi nella voce “Utili di società valutate al patrimonio </t>
  </si>
  <si>
    <t>netto e dividendi su partecipazioni”.</t>
  </si>
  <si>
    <t>STATO PATRIMONIALE CONSOLIDATO</t>
  </si>
  <si>
    <t xml:space="preserve">Variazione 31/03/04-    </t>
  </si>
  <si>
    <t xml:space="preserve">       pro-forma (1)</t>
  </si>
  <si>
    <t>31/03/03 pro-forma (1)</t>
  </si>
  <si>
    <t>ATTIVO</t>
  </si>
  <si>
    <t>(%)</t>
  </si>
  <si>
    <t>Cassa e disponibilità presso banche centrali e uffici postali</t>
  </si>
  <si>
    <t>Crediti</t>
  </si>
  <si>
    <t xml:space="preserve">   - crediti verso banche</t>
  </si>
  <si>
    <t xml:space="preserve">   - crediti verso clientela</t>
  </si>
  <si>
    <t>Titoli non immobilizzati</t>
  </si>
  <si>
    <t>Immobilizzazioni</t>
  </si>
  <si>
    <t xml:space="preserve">   - titoli immobilizzati</t>
  </si>
  <si>
    <t xml:space="preserve">   - partecipazioni</t>
  </si>
  <si>
    <t xml:space="preserve">   - immobilizzazioni immateriali</t>
  </si>
  <si>
    <t xml:space="preserve">   - immobilizzazioni materiali</t>
  </si>
  <si>
    <t>Differenze positive di consolidamento e di patrimonio netto</t>
  </si>
  <si>
    <t>Altre voci dell'attivo</t>
  </si>
  <si>
    <t>Totale attivo</t>
  </si>
  <si>
    <t>PASSIVO</t>
  </si>
  <si>
    <t>Debiti</t>
  </si>
  <si>
    <t xml:space="preserve">   - debiti verso banche</t>
  </si>
  <si>
    <t xml:space="preserve">   - debiti verso clientela e debiti rappresentati da titoli</t>
  </si>
  <si>
    <t>Fondi</t>
  </si>
  <si>
    <t xml:space="preserve">   - fondo imposte e tasse</t>
  </si>
  <si>
    <t xml:space="preserve">   - fondo trattamento di fine rapporto</t>
  </si>
  <si>
    <t xml:space="preserve">   - fondo rischi e oneri diversi</t>
  </si>
  <si>
    <t xml:space="preserve">   - fondo di quiescenza</t>
  </si>
  <si>
    <t>Altre voci del passivo</t>
  </si>
  <si>
    <t>Patrimonio netto di pertinenza di terzi</t>
  </si>
  <si>
    <t>Patrimonio netto</t>
  </si>
  <si>
    <t>Totale passivo</t>
  </si>
  <si>
    <t xml:space="preserve">(1) I dati pro-forma al 31 marzo 2003 sono stati redatti al fine di consentire una comparazione su basi omogenee con i dati al 31 marzo 2004. </t>
  </si>
  <si>
    <t xml:space="preserve">Il suddetto pro-forma riflette, convenzionalmente, il consolidamento integrale di Inter-Europa Bank e quello proporzionale di Cassa dei Risparmi di Forlì </t>
  </si>
  <si>
    <t xml:space="preserve">a partire dal 1° gennaio 2003, nonché l’esclusione dall’area del consolidamento integrale di Banque Sanpaolo e proporzionale di Finconsumo Banca </t>
  </si>
  <si>
    <t>sempre a decorrere da tale data.</t>
  </si>
  <si>
    <t>STATO PATRIMONIALE CONSOLIDATO TRIMESTRALIZZATO</t>
  </si>
  <si>
    <t xml:space="preserve"> </t>
  </si>
  <si>
    <t>pro-forma(1)</t>
  </si>
  <si>
    <t xml:space="preserve">   - debiti verso clientela e debiti </t>
  </si>
  <si>
    <t xml:space="preserve">     rappresentati da titoli</t>
  </si>
  <si>
    <t xml:space="preserve">(1) I dati pro-forma dei primi tre trimestri 2003 sono stati redatti al fine di consentire una comparazione su basi omogenee </t>
  </si>
  <si>
    <t xml:space="preserve">con i dati al 31 marzo 2004. Le situazioni pro-forma riflettono convenzionalmente il consolidamento integrale di Inter-Europa Bank </t>
  </si>
  <si>
    <t xml:space="preserve">e quello proporzionale di Cassa dei Risparmi di Forlì a partire dal 1° gennaio 2003, nonché l’esclusione dall’area del consolidamento </t>
  </si>
  <si>
    <t>integrale di Banque Sanpaolo e proporzionale di Finconsumo Banca sempre a decorrere da tale data.</t>
  </si>
  <si>
    <t>Attività finanziarie della clientela</t>
  </si>
  <si>
    <t>31/03/2003                                            pro-forma</t>
  </si>
  <si>
    <t>Variazione 31/03/04- 31/03/03 pro-forma</t>
  </si>
  <si>
    <t>Importo</t>
  </si>
  <si>
    <t>%</t>
  </si>
  <si>
    <t>Risparmio gestito</t>
  </si>
  <si>
    <t>+8.1</t>
  </si>
  <si>
    <t>Risparmio amministrato</t>
  </si>
  <si>
    <t>+7.7</t>
  </si>
  <si>
    <t>Raccolta diretta</t>
  </si>
  <si>
    <t>+4.4</t>
  </si>
  <si>
    <t xml:space="preserve">Fondi comuni di investimento e gestioni </t>
  </si>
  <si>
    <t>patrimoniali in fondi</t>
  </si>
  <si>
    <t>+5.4</t>
  </si>
  <si>
    <t>Gestioni patrimoniali mobiliari</t>
  </si>
  <si>
    <t>Riserve tecniche vita</t>
  </si>
  <si>
    <t>+26.2</t>
  </si>
  <si>
    <t>Raccolta diretta da clientela</t>
  </si>
  <si>
    <t>Conti correnti e depositi</t>
  </si>
  <si>
    <t>-0.2</t>
  </si>
  <si>
    <t>Certificati di deposito</t>
  </si>
  <si>
    <t>-9.6</t>
  </si>
  <si>
    <t>Obbligazioni</t>
  </si>
  <si>
    <t>+7.9</t>
  </si>
  <si>
    <t>Commercial paper</t>
  </si>
  <si>
    <t>-17.0</t>
  </si>
  <si>
    <t>Pronti contro termine e prestito di titoli</t>
  </si>
  <si>
    <t>-0.5</t>
  </si>
  <si>
    <t>Altra raccolta</t>
  </si>
  <si>
    <t>-19.7</t>
  </si>
  <si>
    <t>+0.5</t>
  </si>
  <si>
    <t>Impieghi a clientela</t>
  </si>
  <si>
    <t>Impieghi a breve termine</t>
  </si>
  <si>
    <t>Impieghi a medio/lungo termine</t>
  </si>
  <si>
    <t>Impieghi a clientela esclusi crediti in sofferenza e verso la SGA</t>
  </si>
  <si>
    <t>Crediti in sofferenza</t>
  </si>
  <si>
    <t>Crediti verso la SGA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</si>
</sst>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"/>
    <numFmt numFmtId="171" formatCode="0.000000"/>
    <numFmt numFmtId="172" formatCode="0.00000"/>
    <numFmt numFmtId="173" formatCode="0.000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0.0%"/>
    <numFmt numFmtId="180" formatCode="#,##0;\-#,##0;&quot;-&quot;"/>
    <numFmt numFmtId="181" formatCode="\+0.0;\-0.0;\-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\+#,##0.0;\-#,##0.0;\-"/>
    <numFmt numFmtId="186" formatCode="#,##0.0;\-#,##0.0;\-"/>
    <numFmt numFmtId="187" formatCode="#,##0;\-#,##0;\-"/>
    <numFmt numFmtId="188" formatCode="d/m"/>
    <numFmt numFmtId="189" formatCode="d/m/yyyy"/>
    <numFmt numFmtId="190" formatCode="\+0.0;\ \-0.0;\-_-"/>
    <numFmt numFmtId="191" formatCode="_-#,##0_-;\-#,##0_-;_-* &quot;-&quot;_-;_-@_-"/>
    <numFmt numFmtId="192" formatCode="_-* #,##0.0_-;\-* #,##0.0_-;_-* &quot;-&quot;_-;_-@_-"/>
  </numFmts>
  <fonts count="14">
    <font>
      <sz val="10"/>
      <name val="Arial"/>
      <family val="0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9"/>
      <name val="Times New Roman"/>
      <family val="1"/>
    </font>
    <font>
      <sz val="10"/>
      <name val="Verdana"/>
      <family val="2"/>
    </font>
    <font>
      <sz val="8"/>
      <name val="Arial"/>
      <family val="0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Verdana"/>
      <family val="2"/>
    </font>
    <font>
      <sz val="8.5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2" xfId="0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 wrapText="1"/>
    </xf>
    <xf numFmtId="1" fontId="1" fillId="2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/>
    </xf>
    <xf numFmtId="179" fontId="3" fillId="0" borderId="1" xfId="17" applyNumberFormat="1" applyFont="1" applyFill="1" applyBorder="1" applyAlignment="1">
      <alignment horizontal="right" vertical="top"/>
    </xf>
    <xf numFmtId="9" fontId="6" fillId="0" borderId="0" xfId="17" applyFont="1" applyFill="1" applyAlignment="1">
      <alignment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vertical="top"/>
    </xf>
    <xf numFmtId="179" fontId="1" fillId="0" borderId="0" xfId="17" applyNumberFormat="1" applyFont="1" applyFill="1" applyAlignment="1">
      <alignment horizontal="right" vertical="top"/>
    </xf>
    <xf numFmtId="179" fontId="6" fillId="0" borderId="0" xfId="17" applyNumberFormat="1" applyFont="1" applyFill="1" applyAlignment="1">
      <alignment/>
    </xf>
    <xf numFmtId="0" fontId="3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179" fontId="3" fillId="0" borderId="3" xfId="17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horizontal="left" vertical="top" wrapText="1" indent="2"/>
    </xf>
    <xf numFmtId="0" fontId="1" fillId="0" borderId="0" xfId="0" applyFont="1" applyFill="1" applyAlignment="1" quotePrefix="1">
      <alignment horizontal="left" wrapText="1" indent="2"/>
    </xf>
    <xf numFmtId="179" fontId="3" fillId="0" borderId="0" xfId="17" applyNumberFormat="1" applyFont="1" applyFill="1" applyAlignment="1">
      <alignment horizontal="right" vertical="top"/>
    </xf>
    <xf numFmtId="3" fontId="1" fillId="0" borderId="0" xfId="0" applyNumberFormat="1" applyFont="1" applyFill="1" applyAlignment="1" quotePrefix="1">
      <alignment horizontal="right" vertical="top"/>
    </xf>
    <xf numFmtId="179" fontId="1" fillId="0" borderId="0" xfId="17" applyNumberFormat="1" applyFont="1" applyFill="1" applyAlignment="1" quotePrefix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Fill="1" applyAlignment="1" quotePrefix="1">
      <alignment horizontal="right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 vertical="top" wrapText="1"/>
    </xf>
    <xf numFmtId="3" fontId="1" fillId="0" borderId="0" xfId="0" applyNumberFormat="1" applyFont="1" applyFill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4" fontId="1" fillId="0" borderId="0" xfId="0" applyNumberFormat="1" applyFont="1" applyFill="1" applyAlignment="1">
      <alignment vertical="top"/>
    </xf>
    <xf numFmtId="0" fontId="10" fillId="0" borderId="0" xfId="0" applyFont="1" applyFill="1" applyAlignment="1">
      <alignment/>
    </xf>
    <xf numFmtId="14" fontId="1" fillId="0" borderId="0" xfId="0" applyNumberFormat="1" applyFont="1" applyFill="1" applyAlignment="1">
      <alignment horizontal="right" vertical="top"/>
    </xf>
    <xf numFmtId="0" fontId="3" fillId="0" borderId="1" xfId="0" applyFont="1" applyBorder="1" applyAlignment="1">
      <alignment/>
    </xf>
    <xf numFmtId="179" fontId="1" fillId="0" borderId="0" xfId="17" applyNumberFormat="1" applyFont="1" applyAlignment="1">
      <alignment/>
    </xf>
    <xf numFmtId="0" fontId="3" fillId="0" borderId="3" xfId="0" applyFont="1" applyBorder="1" applyAlignment="1">
      <alignment/>
    </xf>
    <xf numFmtId="179" fontId="3" fillId="0" borderId="3" xfId="17" applyNumberFormat="1" applyFont="1" applyBorder="1" applyAlignment="1">
      <alignment/>
    </xf>
    <xf numFmtId="179" fontId="1" fillId="0" borderId="1" xfId="17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0" fontId="1" fillId="0" borderId="2" xfId="0" applyFont="1" applyFill="1" applyBorder="1" applyAlignment="1">
      <alignment vertical="top"/>
    </xf>
    <xf numFmtId="14" fontId="1" fillId="0" borderId="2" xfId="0" applyNumberFormat="1" applyFont="1" applyFill="1" applyBorder="1" applyAlignment="1">
      <alignment horizontal="right" vertical="top" wrapText="1"/>
    </xf>
    <xf numFmtId="189" fontId="1" fillId="0" borderId="2" xfId="0" applyNumberFormat="1" applyFont="1" applyFill="1" applyBorder="1" applyAlignment="1">
      <alignment horizontal="right" vertical="top" wrapText="1"/>
    </xf>
    <xf numFmtId="189" fontId="1" fillId="0" borderId="2" xfId="0" applyNumberFormat="1" applyFont="1" applyFill="1" applyBorder="1" applyAlignment="1">
      <alignment horizontal="centerContinuous" vertical="top" wrapText="1"/>
    </xf>
    <xf numFmtId="0" fontId="1" fillId="0" borderId="2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9" fontId="1" fillId="0" borderId="0" xfId="17" applyFont="1" applyFill="1" applyBorder="1" applyAlignment="1">
      <alignment horizontal="right" vertical="top"/>
    </xf>
    <xf numFmtId="0" fontId="12" fillId="0" borderId="0" xfId="0" applyFont="1" applyFill="1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177" fontId="1" fillId="0" borderId="0" xfId="17" applyNumberFormat="1" applyFont="1" applyFill="1" applyBorder="1" applyAlignment="1">
      <alignment horizontal="right" vertical="top"/>
    </xf>
    <xf numFmtId="176" fontId="1" fillId="0" borderId="0" xfId="0" applyNumberFormat="1" applyFont="1" applyFill="1" applyBorder="1" applyAlignment="1">
      <alignment vertical="top"/>
    </xf>
    <xf numFmtId="177" fontId="1" fillId="0" borderId="0" xfId="0" applyNumberFormat="1" applyFont="1" applyFill="1" applyBorder="1" applyAlignment="1" quotePrefix="1">
      <alignment horizontal="right" vertical="top"/>
    </xf>
    <xf numFmtId="0" fontId="12" fillId="0" borderId="0" xfId="0" applyFont="1" applyFill="1" applyAlignment="1">
      <alignment vertical="top"/>
    </xf>
    <xf numFmtId="3" fontId="1" fillId="0" borderId="0" xfId="16" applyNumberFormat="1" applyFont="1" applyFill="1" applyBorder="1" applyAlignment="1">
      <alignment horizontal="right" vertical="top"/>
    </xf>
    <xf numFmtId="3" fontId="1" fillId="0" borderId="0" xfId="16" applyNumberFormat="1" applyFont="1" applyFill="1" applyBorder="1" applyAlignment="1">
      <alignment vertical="top"/>
    </xf>
    <xf numFmtId="176" fontId="1" fillId="0" borderId="0" xfId="16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3" fontId="1" fillId="0" borderId="1" xfId="16" applyNumberFormat="1" applyFont="1" applyFill="1" applyBorder="1" applyAlignment="1">
      <alignment vertical="top"/>
    </xf>
    <xf numFmtId="177" fontId="1" fillId="0" borderId="1" xfId="17" applyNumberFormat="1" applyFont="1" applyFill="1" applyBorder="1" applyAlignment="1">
      <alignment horizontal="right" vertical="top"/>
    </xf>
    <xf numFmtId="176" fontId="1" fillId="0" borderId="1" xfId="16" applyNumberFormat="1" applyFont="1" applyFill="1" applyBorder="1" applyAlignment="1">
      <alignment vertical="top"/>
    </xf>
    <xf numFmtId="190" fontId="1" fillId="0" borderId="1" xfId="0" applyNumberFormat="1" applyFont="1" applyFill="1" applyBorder="1" applyAlignment="1">
      <alignment horizontal="right" vertical="top"/>
    </xf>
    <xf numFmtId="191" fontId="1" fillId="0" borderId="0" xfId="16" applyNumberFormat="1" applyFont="1" applyFill="1" applyBorder="1" applyAlignment="1">
      <alignment vertical="top"/>
    </xf>
    <xf numFmtId="190" fontId="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wrapText="1"/>
    </xf>
    <xf numFmtId="3" fontId="3" fillId="0" borderId="5" xfId="16" applyNumberFormat="1" applyFont="1" applyFill="1" applyBorder="1" applyAlignment="1">
      <alignment horizontal="right"/>
    </xf>
    <xf numFmtId="192" fontId="3" fillId="2" borderId="5" xfId="16" applyNumberFormat="1" applyFont="1" applyFill="1" applyBorder="1" applyAlignment="1">
      <alignment vertical="center"/>
    </xf>
    <xf numFmtId="3" fontId="3" fillId="0" borderId="5" xfId="16" applyNumberFormat="1" applyFont="1" applyFill="1" applyBorder="1" applyAlignment="1">
      <alignment/>
    </xf>
    <xf numFmtId="176" fontId="3" fillId="0" borderId="5" xfId="16" applyNumberFormat="1" applyFont="1" applyFill="1" applyBorder="1" applyAlignment="1">
      <alignment/>
    </xf>
    <xf numFmtId="177" fontId="3" fillId="0" borderId="5" xfId="0" applyNumberFormat="1" applyFont="1" applyFill="1" applyBorder="1" applyAlignment="1" quotePrefix="1">
      <alignment horizontal="right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1" fontId="1" fillId="0" borderId="0" xfId="16" applyFont="1" applyFill="1" applyAlignment="1">
      <alignment vertical="top"/>
    </xf>
    <xf numFmtId="0" fontId="11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92" fontId="1" fillId="2" borderId="0" xfId="16" applyNumberFormat="1" applyFont="1" applyFill="1" applyBorder="1" applyAlignment="1">
      <alignment vertical="top"/>
    </xf>
    <xf numFmtId="176" fontId="1" fillId="0" borderId="0" xfId="17" applyNumberFormat="1" applyFont="1" applyFill="1" applyAlignment="1">
      <alignment vertical="top"/>
    </xf>
    <xf numFmtId="176" fontId="1" fillId="0" borderId="0" xfId="17" applyNumberFormat="1" applyFont="1" applyFill="1" applyAlignment="1" quotePrefix="1">
      <alignment horizontal="right" vertical="top"/>
    </xf>
    <xf numFmtId="192" fontId="1" fillId="2" borderId="0" xfId="16" applyNumberFormat="1" applyFont="1" applyFill="1" applyBorder="1" applyAlignment="1">
      <alignment vertical="center"/>
    </xf>
    <xf numFmtId="192" fontId="1" fillId="2" borderId="1" xfId="16" applyNumberFormat="1" applyFont="1" applyFill="1" applyBorder="1" applyAlignment="1">
      <alignment vertical="center"/>
    </xf>
    <xf numFmtId="176" fontId="1" fillId="0" borderId="1" xfId="17" applyNumberFormat="1" applyFont="1" applyFill="1" applyBorder="1" applyAlignment="1">
      <alignment vertical="top"/>
    </xf>
    <xf numFmtId="176" fontId="1" fillId="0" borderId="1" xfId="17" applyNumberFormat="1" applyFont="1" applyFill="1" applyBorder="1" applyAlignment="1" quotePrefix="1">
      <alignment horizontal="right" vertical="top"/>
    </xf>
    <xf numFmtId="179" fontId="1" fillId="0" borderId="0" xfId="17" applyNumberFormat="1" applyFont="1" applyFill="1" applyAlignment="1">
      <alignment vertical="top"/>
    </xf>
    <xf numFmtId="0" fontId="3" fillId="0" borderId="5" xfId="0" applyFont="1" applyFill="1" applyBorder="1" applyAlignment="1">
      <alignment vertical="top"/>
    </xf>
    <xf numFmtId="3" fontId="3" fillId="0" borderId="5" xfId="0" applyNumberFormat="1" applyFont="1" applyFill="1" applyBorder="1" applyAlignment="1">
      <alignment vertical="top"/>
    </xf>
    <xf numFmtId="176" fontId="3" fillId="0" borderId="5" xfId="17" applyNumberFormat="1" applyFont="1" applyFill="1" applyBorder="1" applyAlignment="1">
      <alignment vertical="top"/>
    </xf>
    <xf numFmtId="176" fontId="3" fillId="0" borderId="5" xfId="17" applyNumberFormat="1" applyFont="1" applyFill="1" applyBorder="1" applyAlignment="1" quotePrefix="1">
      <alignment horizontal="right" vertical="top"/>
    </xf>
    <xf numFmtId="176" fontId="1" fillId="0" borderId="0" xfId="17" applyNumberFormat="1" applyFont="1" applyFill="1" applyAlignment="1">
      <alignment horizontal="right" vertical="top"/>
    </xf>
    <xf numFmtId="14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91" fontId="1" fillId="2" borderId="0" xfId="16" applyNumberFormat="1" applyFont="1" applyFill="1" applyBorder="1" applyAlignment="1" applyProtection="1">
      <alignment vertical="center"/>
      <protection locked="0"/>
    </xf>
    <xf numFmtId="176" fontId="1" fillId="2" borderId="0" xfId="17" applyNumberFormat="1" applyFont="1" applyFill="1" applyBorder="1" applyAlignment="1" applyProtection="1">
      <alignment vertical="center"/>
      <protection locked="0"/>
    </xf>
    <xf numFmtId="191" fontId="1" fillId="0" borderId="0" xfId="16" applyNumberFormat="1" applyFont="1" applyFill="1" applyBorder="1" applyAlignment="1" applyProtection="1">
      <alignment vertical="center"/>
      <protection locked="0"/>
    </xf>
    <xf numFmtId="176" fontId="1" fillId="0" borderId="0" xfId="17" applyNumberFormat="1" applyFont="1" applyFill="1" applyBorder="1" applyAlignment="1" applyProtection="1">
      <alignment vertical="center"/>
      <protection locked="0"/>
    </xf>
    <xf numFmtId="190" fontId="1" fillId="2" borderId="0" xfId="17" applyNumberFormat="1" applyFont="1" applyFill="1" applyBorder="1" applyAlignment="1" applyProtection="1">
      <alignment horizontal="right" vertical="center"/>
      <protection locked="0"/>
    </xf>
    <xf numFmtId="191" fontId="1" fillId="2" borderId="1" xfId="16" applyNumberFormat="1" applyFont="1" applyFill="1" applyBorder="1" applyAlignment="1" applyProtection="1">
      <alignment/>
      <protection locked="0"/>
    </xf>
    <xf numFmtId="176" fontId="1" fillId="2" borderId="1" xfId="17" applyNumberFormat="1" applyFont="1" applyFill="1" applyBorder="1" applyAlignment="1" applyProtection="1">
      <alignment vertical="center"/>
      <protection locked="0"/>
    </xf>
    <xf numFmtId="191" fontId="1" fillId="0" borderId="1" xfId="16" applyNumberFormat="1" applyFont="1" applyFill="1" applyBorder="1" applyAlignment="1" applyProtection="1">
      <alignment/>
      <protection locked="0"/>
    </xf>
    <xf numFmtId="176" fontId="1" fillId="0" borderId="1" xfId="17" applyNumberFormat="1" applyFont="1" applyFill="1" applyBorder="1" applyAlignment="1" applyProtection="1">
      <alignment vertical="center"/>
      <protection locked="0"/>
    </xf>
    <xf numFmtId="190" fontId="1" fillId="2" borderId="1" xfId="17" applyNumberFormat="1" applyFont="1" applyFill="1" applyBorder="1" applyAlignment="1" applyProtection="1">
      <alignment horizontal="right"/>
      <protection locked="0"/>
    </xf>
    <xf numFmtId="191" fontId="1" fillId="2" borderId="0" xfId="16" applyNumberFormat="1" applyFont="1" applyFill="1" applyBorder="1" applyAlignment="1" applyProtection="1">
      <alignment/>
      <protection locked="0"/>
    </xf>
    <xf numFmtId="191" fontId="1" fillId="0" borderId="0" xfId="16" applyNumberFormat="1" applyFont="1" applyFill="1" applyBorder="1" applyAlignment="1" applyProtection="1">
      <alignment/>
      <protection locked="0"/>
    </xf>
    <xf numFmtId="190" fontId="1" fillId="2" borderId="0" xfId="17" applyNumberFormat="1" applyFont="1" applyFill="1" applyBorder="1" applyAlignment="1" applyProtection="1">
      <alignment horizontal="right"/>
      <protection locked="0"/>
    </xf>
    <xf numFmtId="191" fontId="3" fillId="2" borderId="0" xfId="16" applyNumberFormat="1" applyFont="1" applyFill="1" applyBorder="1" applyAlignment="1" applyProtection="1">
      <alignment vertical="top"/>
      <protection locked="0"/>
    </xf>
    <xf numFmtId="191" fontId="3" fillId="0" borderId="0" xfId="16" applyNumberFormat="1" applyFont="1" applyFill="1" applyBorder="1" applyAlignment="1" applyProtection="1">
      <alignment vertical="top"/>
      <protection locked="0"/>
    </xf>
    <xf numFmtId="190" fontId="3" fillId="2" borderId="0" xfId="17" applyNumberFormat="1" applyFont="1" applyFill="1" applyBorder="1" applyAlignment="1" applyProtection="1">
      <alignment horizontal="right" vertical="top"/>
      <protection locked="0"/>
    </xf>
    <xf numFmtId="191" fontId="1" fillId="2" borderId="0" xfId="16" applyNumberFormat="1" applyFont="1" applyFill="1" applyBorder="1" applyAlignment="1" applyProtection="1">
      <alignment vertical="top"/>
      <protection locked="0"/>
    </xf>
    <xf numFmtId="191" fontId="1" fillId="0" borderId="0" xfId="16" applyNumberFormat="1" applyFont="1" applyFill="1" applyBorder="1" applyAlignment="1" applyProtection="1">
      <alignment vertical="top"/>
      <protection locked="0"/>
    </xf>
    <xf numFmtId="190" fontId="1" fillId="2" borderId="0" xfId="17" applyNumberFormat="1" applyFont="1" applyFill="1" applyBorder="1" applyAlignment="1" applyProtection="1">
      <alignment horizontal="right" vertical="top"/>
      <protection locked="0"/>
    </xf>
    <xf numFmtId="191" fontId="1" fillId="2" borderId="1" xfId="16" applyNumberFormat="1" applyFont="1" applyFill="1" applyBorder="1" applyAlignment="1" applyProtection="1">
      <alignment vertical="top"/>
      <protection locked="0"/>
    </xf>
    <xf numFmtId="191" fontId="1" fillId="0" borderId="1" xfId="16" applyNumberFormat="1" applyFont="1" applyFill="1" applyBorder="1" applyAlignment="1" applyProtection="1">
      <alignment vertical="top"/>
      <protection locked="0"/>
    </xf>
    <xf numFmtId="190" fontId="1" fillId="2" borderId="1" xfId="17" applyNumberFormat="1" applyFont="1" applyFill="1" applyBorder="1" applyAlignment="1" applyProtection="1">
      <alignment horizontal="right" vertical="top"/>
      <protection locked="0"/>
    </xf>
    <xf numFmtId="191" fontId="3" fillId="2" borderId="1" xfId="16" applyNumberFormat="1" applyFont="1" applyFill="1" applyBorder="1" applyAlignment="1" applyProtection="1">
      <alignment vertical="center"/>
      <protection locked="0"/>
    </xf>
    <xf numFmtId="191" fontId="3" fillId="0" borderId="1" xfId="16" applyNumberFormat="1" applyFont="1" applyFill="1" applyBorder="1" applyAlignment="1" applyProtection="1">
      <alignment vertical="center"/>
      <protection locked="0"/>
    </xf>
    <xf numFmtId="190" fontId="3" fillId="2" borderId="1" xfId="17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0.421875" style="44" customWidth="1"/>
    <col min="2" max="2" width="14.421875" style="44" customWidth="1"/>
    <col min="3" max="3" width="14.57421875" style="45" customWidth="1"/>
    <col min="4" max="4" width="15.421875" style="44" customWidth="1"/>
    <col min="5" max="16384" width="9.140625" style="10" customWidth="1"/>
  </cols>
  <sheetData>
    <row r="1" spans="1:4" ht="12">
      <c r="A1" s="10"/>
      <c r="B1" s="10"/>
      <c r="C1" s="10"/>
      <c r="D1" s="10"/>
    </row>
    <row r="2" spans="1:4" ht="25.5" customHeight="1">
      <c r="A2" s="173" t="s">
        <v>5</v>
      </c>
      <c r="B2" s="174"/>
      <c r="C2" s="174"/>
      <c r="D2" s="174"/>
    </row>
    <row r="3" spans="1:4" ht="12">
      <c r="A3" s="11"/>
      <c r="B3" s="11"/>
      <c r="C3" s="12"/>
      <c r="D3" s="11"/>
    </row>
    <row r="4" spans="1:4" ht="12">
      <c r="A4" s="13"/>
      <c r="B4" s="14" t="s">
        <v>6</v>
      </c>
      <c r="C4" s="15" t="s">
        <v>6</v>
      </c>
      <c r="D4" s="16" t="s">
        <v>0</v>
      </c>
    </row>
    <row r="5" spans="1:4" ht="31.5">
      <c r="A5" s="17"/>
      <c r="B5" s="18">
        <v>2004</v>
      </c>
      <c r="C5" s="19" t="s">
        <v>7</v>
      </c>
      <c r="D5" s="20" t="s">
        <v>8</v>
      </c>
    </row>
    <row r="6" spans="1:4" ht="12">
      <c r="A6" s="21"/>
      <c r="B6" s="22" t="s">
        <v>9</v>
      </c>
      <c r="C6" s="23" t="s">
        <v>9</v>
      </c>
      <c r="D6" s="23" t="s">
        <v>10</v>
      </c>
    </row>
    <row r="7" spans="1:4" ht="8.25" customHeight="1">
      <c r="A7" s="17"/>
      <c r="B7" s="24"/>
      <c r="C7" s="25"/>
      <c r="D7" s="25"/>
    </row>
    <row r="8" spans="1:5" ht="12">
      <c r="A8" s="26" t="s">
        <v>11</v>
      </c>
      <c r="B8" s="27">
        <v>904</v>
      </c>
      <c r="C8" s="27">
        <v>924</v>
      </c>
      <c r="D8" s="28">
        <f aca="true" t="shared" si="0" ref="D8:D21">B8/C8-1</f>
        <v>-0.02164502164502169</v>
      </c>
      <c r="E8" s="29"/>
    </row>
    <row r="9" spans="1:5" ht="21">
      <c r="A9" s="30" t="s">
        <v>1</v>
      </c>
      <c r="B9" s="31">
        <v>785</v>
      </c>
      <c r="C9" s="31">
        <v>682</v>
      </c>
      <c r="D9" s="32">
        <f t="shared" si="0"/>
        <v>0.15102639296187692</v>
      </c>
      <c r="E9" s="33"/>
    </row>
    <row r="10" spans="1:4" ht="21">
      <c r="A10" s="30" t="s">
        <v>12</v>
      </c>
      <c r="B10" s="31">
        <v>81</v>
      </c>
      <c r="C10" s="31">
        <v>85</v>
      </c>
      <c r="D10" s="32">
        <f t="shared" si="0"/>
        <v>-0.04705882352941182</v>
      </c>
    </row>
    <row r="11" spans="1:4" ht="23.25" customHeight="1">
      <c r="A11" s="30" t="s">
        <v>13</v>
      </c>
      <c r="B11" s="31">
        <v>89</v>
      </c>
      <c r="C11" s="31">
        <v>56</v>
      </c>
      <c r="D11" s="32">
        <f t="shared" si="0"/>
        <v>0.5892857142857142</v>
      </c>
    </row>
    <row r="12" spans="1:4" ht="15" customHeight="1">
      <c r="A12" s="34" t="s">
        <v>14</v>
      </c>
      <c r="B12" s="35">
        <v>1859</v>
      </c>
      <c r="C12" s="35">
        <v>1747</v>
      </c>
      <c r="D12" s="36">
        <f t="shared" si="0"/>
        <v>0.06410990269032624</v>
      </c>
    </row>
    <row r="13" spans="1:4" ht="12">
      <c r="A13" s="30" t="s">
        <v>2</v>
      </c>
      <c r="B13" s="31">
        <v>-1115</v>
      </c>
      <c r="C13" s="31">
        <v>-1116</v>
      </c>
      <c r="D13" s="32">
        <f t="shared" si="0"/>
        <v>-0.0008960573476702871</v>
      </c>
    </row>
    <row r="14" spans="1:4" ht="12">
      <c r="A14" s="37" t="s">
        <v>15</v>
      </c>
      <c r="B14" s="31">
        <v>-693</v>
      </c>
      <c r="C14" s="31">
        <v>-697</v>
      </c>
      <c r="D14" s="32">
        <f t="shared" si="0"/>
        <v>-0.0057388809182209455</v>
      </c>
    </row>
    <row r="15" spans="1:4" ht="12">
      <c r="A15" s="37" t="s">
        <v>16</v>
      </c>
      <c r="B15" s="31">
        <v>-358</v>
      </c>
      <c r="C15" s="31">
        <v>-353</v>
      </c>
      <c r="D15" s="32">
        <f t="shared" si="0"/>
        <v>0.014164305949008416</v>
      </c>
    </row>
    <row r="16" spans="1:4" ht="12">
      <c r="A16" s="37" t="s">
        <v>17</v>
      </c>
      <c r="B16" s="31">
        <v>-64</v>
      </c>
      <c r="C16" s="31">
        <v>-66</v>
      </c>
      <c r="D16" s="32">
        <f t="shared" si="0"/>
        <v>-0.030303030303030276</v>
      </c>
    </row>
    <row r="17" spans="1:4" ht="12">
      <c r="A17" s="30" t="s">
        <v>18</v>
      </c>
      <c r="B17" s="31">
        <v>76</v>
      </c>
      <c r="C17" s="31">
        <v>81</v>
      </c>
      <c r="D17" s="32">
        <f t="shared" si="0"/>
        <v>-0.06172839506172845</v>
      </c>
    </row>
    <row r="18" spans="1:4" ht="25.5" customHeight="1">
      <c r="A18" s="30" t="s">
        <v>19</v>
      </c>
      <c r="B18" s="31">
        <v>-100</v>
      </c>
      <c r="C18" s="31">
        <v>-107</v>
      </c>
      <c r="D18" s="32">
        <f t="shared" si="0"/>
        <v>-0.06542056074766356</v>
      </c>
    </row>
    <row r="19" spans="1:4" ht="15.75" customHeight="1">
      <c r="A19" s="34" t="s">
        <v>20</v>
      </c>
      <c r="B19" s="35">
        <v>720</v>
      </c>
      <c r="C19" s="35">
        <v>605</v>
      </c>
      <c r="D19" s="36">
        <f t="shared" si="0"/>
        <v>0.1900826446280992</v>
      </c>
    </row>
    <row r="20" spans="1:4" ht="21">
      <c r="A20" s="30" t="s">
        <v>21</v>
      </c>
      <c r="B20" s="31">
        <v>-35</v>
      </c>
      <c r="C20" s="31">
        <v>-34</v>
      </c>
      <c r="D20" s="32">
        <f t="shared" si="0"/>
        <v>0.02941176470588225</v>
      </c>
    </row>
    <row r="21" spans="1:4" ht="23.25" customHeight="1">
      <c r="A21" s="30" t="s">
        <v>3</v>
      </c>
      <c r="B21" s="31">
        <v>-150</v>
      </c>
      <c r="C21" s="31">
        <v>-134</v>
      </c>
      <c r="D21" s="32">
        <f t="shared" si="0"/>
        <v>0.11940298507462677</v>
      </c>
    </row>
    <row r="22" spans="1:4" ht="17.25" customHeight="1">
      <c r="A22" s="37" t="s">
        <v>22</v>
      </c>
      <c r="B22" s="31">
        <v>-27</v>
      </c>
      <c r="C22" s="31">
        <v>-27</v>
      </c>
      <c r="D22" s="32"/>
    </row>
    <row r="23" spans="1:4" ht="22.5" customHeight="1">
      <c r="A23" s="38" t="s">
        <v>23</v>
      </c>
      <c r="B23" s="31">
        <v>-130</v>
      </c>
      <c r="C23" s="31">
        <v>-68</v>
      </c>
      <c r="D23" s="32">
        <f>B23/C23-1</f>
        <v>0.911764705882353</v>
      </c>
    </row>
    <row r="24" spans="1:4" ht="23.25" customHeight="1">
      <c r="A24" s="37" t="s">
        <v>24</v>
      </c>
      <c r="B24" s="31">
        <v>7</v>
      </c>
      <c r="C24" s="31">
        <v>-39</v>
      </c>
      <c r="D24" s="32" t="s">
        <v>25</v>
      </c>
    </row>
    <row r="25" spans="1:4" ht="12">
      <c r="A25" s="34" t="s">
        <v>26</v>
      </c>
      <c r="B25" s="35">
        <v>535</v>
      </c>
      <c r="C25" s="35">
        <v>437</v>
      </c>
      <c r="D25" s="36">
        <f>B25/C25-1</f>
        <v>0.22425629290617843</v>
      </c>
    </row>
    <row r="26" spans="1:4" ht="13.5" customHeight="1">
      <c r="A26" s="30" t="s">
        <v>27</v>
      </c>
      <c r="B26" s="31">
        <v>59</v>
      </c>
      <c r="C26" s="31">
        <v>42</v>
      </c>
      <c r="D26" s="39">
        <f>B26/C26-1</f>
        <v>0.40476190476190466</v>
      </c>
    </row>
    <row r="27" spans="1:4" ht="12.75" customHeight="1">
      <c r="A27" s="34" t="s">
        <v>28</v>
      </c>
      <c r="B27" s="35">
        <v>594</v>
      </c>
      <c r="C27" s="35">
        <v>479</v>
      </c>
      <c r="D27" s="36">
        <f>B27/C27-1</f>
        <v>0.24008350730688943</v>
      </c>
    </row>
    <row r="28" spans="1:4" ht="12">
      <c r="A28" s="30" t="s">
        <v>29</v>
      </c>
      <c r="B28" s="31">
        <v>-190</v>
      </c>
      <c r="C28" s="31">
        <v>-189</v>
      </c>
      <c r="D28" s="32">
        <f>B28/C28-1</f>
        <v>0.005291005291005346</v>
      </c>
    </row>
    <row r="29" spans="1:4" ht="12">
      <c r="A29" s="30" t="s">
        <v>30</v>
      </c>
      <c r="B29" s="40" t="s">
        <v>31</v>
      </c>
      <c r="C29" s="40" t="s">
        <v>31</v>
      </c>
      <c r="D29" s="41" t="s">
        <v>31</v>
      </c>
    </row>
    <row r="30" spans="1:4" ht="14.25" customHeight="1">
      <c r="A30" s="30" t="s">
        <v>32</v>
      </c>
      <c r="B30" s="31">
        <v>-18</v>
      </c>
      <c r="C30" s="31">
        <v>-9</v>
      </c>
      <c r="D30" s="32">
        <f>B30/C30-1</f>
        <v>1</v>
      </c>
    </row>
    <row r="31" spans="1:4" ht="12">
      <c r="A31" s="34" t="s">
        <v>33</v>
      </c>
      <c r="B31" s="42">
        <v>386</v>
      </c>
      <c r="C31" s="43">
        <v>281</v>
      </c>
      <c r="D31" s="36">
        <f>B31/C31-1</f>
        <v>0.3736654804270463</v>
      </c>
    </row>
    <row r="32" spans="1:4" ht="12" customHeight="1">
      <c r="A32" s="175"/>
      <c r="B32" s="176"/>
      <c r="C32" s="176"/>
      <c r="D32" s="176"/>
    </row>
    <row r="33" spans="1:4" ht="63.75" customHeight="1">
      <c r="A33" s="177" t="s">
        <v>34</v>
      </c>
      <c r="B33" s="178"/>
      <c r="C33" s="178"/>
      <c r="D33" s="178"/>
    </row>
    <row r="34" ht="12">
      <c r="A34" s="11"/>
    </row>
    <row r="35" ht="12">
      <c r="A35" s="11"/>
    </row>
    <row r="36" ht="12">
      <c r="A36" s="11"/>
    </row>
    <row r="37" ht="12">
      <c r="A37" s="11"/>
    </row>
    <row r="38" ht="12">
      <c r="A38" s="11"/>
    </row>
  </sheetData>
  <mergeCells count="3">
    <mergeCell ref="A2:D2"/>
    <mergeCell ref="A32:D32"/>
    <mergeCell ref="A33:D3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9.8515625" style="0" customWidth="1"/>
    <col min="3" max="3" width="8.28125" style="0" customWidth="1"/>
    <col min="5" max="5" width="9.57421875" style="0" customWidth="1"/>
    <col min="6" max="6" width="10.00390625" style="0" customWidth="1"/>
  </cols>
  <sheetData>
    <row r="2" spans="1:6" ht="12.75">
      <c r="A2" s="182" t="s">
        <v>35</v>
      </c>
      <c r="B2" s="182"/>
      <c r="C2" s="182"/>
      <c r="D2" s="182"/>
      <c r="E2" s="183"/>
      <c r="F2" s="183"/>
    </row>
    <row r="3" spans="1:6" ht="5.25" customHeight="1">
      <c r="A3" s="184"/>
      <c r="B3" s="184"/>
      <c r="C3" s="184"/>
      <c r="D3" s="184"/>
      <c r="E3" s="184"/>
      <c r="F3" s="184"/>
    </row>
    <row r="4" spans="1:6" ht="7.5" customHeight="1">
      <c r="A4" s="46"/>
      <c r="B4" s="46"/>
      <c r="C4" s="46"/>
      <c r="D4" s="46"/>
      <c r="E4" s="46"/>
      <c r="F4" s="46"/>
    </row>
    <row r="5" spans="1:6" ht="12.75">
      <c r="A5" s="1"/>
      <c r="B5" s="1" t="s">
        <v>36</v>
      </c>
      <c r="C5" s="1"/>
      <c r="D5" s="1"/>
      <c r="E5" s="181" t="s">
        <v>37</v>
      </c>
      <c r="F5" s="181"/>
    </row>
    <row r="6" spans="1:6" ht="12.75">
      <c r="A6" s="47"/>
      <c r="B6" s="48" t="s">
        <v>38</v>
      </c>
      <c r="C6" s="48" t="s">
        <v>39</v>
      </c>
      <c r="D6" s="48" t="s">
        <v>40</v>
      </c>
      <c r="E6" s="49" t="s">
        <v>41</v>
      </c>
      <c r="F6" s="49" t="s">
        <v>42</v>
      </c>
    </row>
    <row r="7" spans="1:6" ht="12.75">
      <c r="A7" s="50"/>
      <c r="B7" s="51" t="s">
        <v>43</v>
      </c>
      <c r="C7" s="51" t="s">
        <v>43</v>
      </c>
      <c r="D7" s="51" t="s">
        <v>43</v>
      </c>
      <c r="E7" s="49" t="s">
        <v>44</v>
      </c>
      <c r="F7" s="49" t="s">
        <v>44</v>
      </c>
    </row>
    <row r="8" spans="1:6" ht="12.75">
      <c r="A8" s="50"/>
      <c r="B8" s="50"/>
      <c r="C8" s="50"/>
      <c r="D8" s="52" t="s">
        <v>45</v>
      </c>
      <c r="E8" s="52" t="s">
        <v>45</v>
      </c>
      <c r="F8" s="52" t="s">
        <v>45</v>
      </c>
    </row>
    <row r="9" spans="1:6" ht="12.75">
      <c r="A9" s="50"/>
      <c r="B9" s="50"/>
      <c r="C9" s="50"/>
      <c r="D9" s="1"/>
      <c r="E9" s="49"/>
      <c r="F9" s="49"/>
    </row>
    <row r="10" spans="1:6" ht="12.75">
      <c r="A10" s="3"/>
      <c r="B10" s="53" t="s">
        <v>9</v>
      </c>
      <c r="C10" s="53" t="s">
        <v>9</v>
      </c>
      <c r="D10" s="53" t="s">
        <v>9</v>
      </c>
      <c r="E10" s="53" t="s">
        <v>9</v>
      </c>
      <c r="F10" s="53" t="s">
        <v>9</v>
      </c>
    </row>
    <row r="11" spans="1:6" ht="12.75">
      <c r="A11" s="54" t="s">
        <v>11</v>
      </c>
      <c r="B11" s="35">
        <v>904</v>
      </c>
      <c r="C11" s="55">
        <v>921</v>
      </c>
      <c r="D11" s="56">
        <v>939</v>
      </c>
      <c r="E11" s="56">
        <v>932</v>
      </c>
      <c r="F11" s="56">
        <v>924</v>
      </c>
    </row>
    <row r="12" spans="1:6" ht="21.75">
      <c r="A12" s="2" t="s">
        <v>1</v>
      </c>
      <c r="B12" s="57">
        <v>785</v>
      </c>
      <c r="C12" s="58">
        <v>855</v>
      </c>
      <c r="D12" s="5">
        <v>786</v>
      </c>
      <c r="E12" s="5">
        <v>713</v>
      </c>
      <c r="F12" s="5">
        <v>682</v>
      </c>
    </row>
    <row r="13" spans="1:6" ht="21.75">
      <c r="A13" s="2" t="s">
        <v>12</v>
      </c>
      <c r="B13" s="57">
        <v>81</v>
      </c>
      <c r="C13" s="58">
        <v>108</v>
      </c>
      <c r="D13" s="5">
        <v>76</v>
      </c>
      <c r="E13" s="5">
        <v>178</v>
      </c>
      <c r="F13" s="5">
        <v>85</v>
      </c>
    </row>
    <row r="14" spans="1:6" ht="23.25" customHeight="1">
      <c r="A14" s="2" t="s">
        <v>13</v>
      </c>
      <c r="B14" s="57">
        <v>89</v>
      </c>
      <c r="C14" s="58">
        <v>61</v>
      </c>
      <c r="D14" s="5">
        <v>63</v>
      </c>
      <c r="E14" s="5">
        <v>90</v>
      </c>
      <c r="F14" s="5">
        <v>56</v>
      </c>
    </row>
    <row r="15" spans="1:6" ht="12.75">
      <c r="A15" s="54" t="s">
        <v>14</v>
      </c>
      <c r="B15" s="35">
        <v>1859</v>
      </c>
      <c r="C15" s="55">
        <v>1945</v>
      </c>
      <c r="D15" s="56">
        <v>1864</v>
      </c>
      <c r="E15" s="56">
        <v>1913</v>
      </c>
      <c r="F15" s="56">
        <v>1747</v>
      </c>
    </row>
    <row r="16" spans="1:6" ht="12.75">
      <c r="A16" s="2" t="s">
        <v>2</v>
      </c>
      <c r="B16" s="31">
        <v>-1115</v>
      </c>
      <c r="C16" s="58">
        <v>-1214</v>
      </c>
      <c r="D16" s="5">
        <v>-1128</v>
      </c>
      <c r="E16" s="5">
        <v>-1152</v>
      </c>
      <c r="F16" s="5">
        <v>-1116</v>
      </c>
    </row>
    <row r="17" spans="1:6" ht="12.75">
      <c r="A17" s="2" t="s">
        <v>46</v>
      </c>
      <c r="B17" s="31">
        <v>-693</v>
      </c>
      <c r="C17" s="58">
        <v>-735</v>
      </c>
      <c r="D17" s="5">
        <v>-696</v>
      </c>
      <c r="E17" s="5">
        <v>-713</v>
      </c>
      <c r="F17" s="5">
        <v>-697</v>
      </c>
    </row>
    <row r="18" spans="1:6" ht="12.75">
      <c r="A18" s="2" t="s">
        <v>47</v>
      </c>
      <c r="B18" s="31">
        <v>-358</v>
      </c>
      <c r="C18" s="58">
        <v>-422</v>
      </c>
      <c r="D18" s="5">
        <v>-365</v>
      </c>
      <c r="E18" s="5">
        <v>-372</v>
      </c>
      <c r="F18" s="5">
        <v>-353</v>
      </c>
    </row>
    <row r="19" spans="1:6" ht="12.75">
      <c r="A19" s="2" t="s">
        <v>48</v>
      </c>
      <c r="B19" s="31">
        <v>-64</v>
      </c>
      <c r="C19" s="58">
        <v>-57</v>
      </c>
      <c r="D19" s="5">
        <v>-67</v>
      </c>
      <c r="E19" s="5">
        <v>-67</v>
      </c>
      <c r="F19" s="5">
        <v>-66</v>
      </c>
    </row>
    <row r="20" spans="1:6" ht="12.75">
      <c r="A20" s="2" t="s">
        <v>18</v>
      </c>
      <c r="B20" s="31">
        <v>76</v>
      </c>
      <c r="C20" s="58">
        <v>85</v>
      </c>
      <c r="D20" s="5">
        <v>82</v>
      </c>
      <c r="E20" s="5">
        <v>81</v>
      </c>
      <c r="F20" s="5">
        <v>81</v>
      </c>
    </row>
    <row r="21" spans="1:6" ht="24" customHeight="1">
      <c r="A21" s="2" t="s">
        <v>19</v>
      </c>
      <c r="B21" s="57">
        <v>-100</v>
      </c>
      <c r="C21" s="58">
        <v>-148</v>
      </c>
      <c r="D21" s="5">
        <v>-113</v>
      </c>
      <c r="E21" s="5">
        <v>-116</v>
      </c>
      <c r="F21" s="5">
        <v>-107</v>
      </c>
    </row>
    <row r="22" spans="1:6" ht="12.75">
      <c r="A22" s="54" t="s">
        <v>20</v>
      </c>
      <c r="B22" s="35">
        <v>720</v>
      </c>
      <c r="C22" s="55">
        <v>668</v>
      </c>
      <c r="D22" s="56">
        <v>705</v>
      </c>
      <c r="E22" s="56">
        <v>726</v>
      </c>
      <c r="F22" s="56">
        <v>605</v>
      </c>
    </row>
    <row r="23" spans="1:6" ht="21.75">
      <c r="A23" s="2" t="s">
        <v>21</v>
      </c>
      <c r="B23" s="57">
        <v>-35</v>
      </c>
      <c r="C23" s="58">
        <v>-43</v>
      </c>
      <c r="D23" s="5">
        <v>-35</v>
      </c>
      <c r="E23" s="5">
        <v>-46</v>
      </c>
      <c r="F23" s="5">
        <v>-34</v>
      </c>
    </row>
    <row r="24" spans="1:6" ht="25.5" customHeight="1">
      <c r="A24" s="2" t="s">
        <v>3</v>
      </c>
      <c r="B24" s="57">
        <v>-150</v>
      </c>
      <c r="C24" s="58">
        <v>-474</v>
      </c>
      <c r="D24" s="5">
        <v>-71</v>
      </c>
      <c r="E24" s="5">
        <v>-180</v>
      </c>
      <c r="F24" s="5">
        <v>-134</v>
      </c>
    </row>
    <row r="25" spans="1:6" ht="20.25" customHeight="1">
      <c r="A25" s="37" t="s">
        <v>22</v>
      </c>
      <c r="B25" s="57">
        <v>-27</v>
      </c>
      <c r="C25" s="59">
        <v>-88</v>
      </c>
      <c r="D25" s="5">
        <v>-44</v>
      </c>
      <c r="E25" s="5">
        <v>-36</v>
      </c>
      <c r="F25" s="5">
        <v>-27</v>
      </c>
    </row>
    <row r="26" spans="1:6" ht="32.25">
      <c r="A26" s="38" t="s">
        <v>23</v>
      </c>
      <c r="B26" s="57">
        <v>-130</v>
      </c>
      <c r="C26" s="60">
        <v>-432</v>
      </c>
      <c r="D26" s="5">
        <v>-122</v>
      </c>
      <c r="E26" s="5">
        <v>-102</v>
      </c>
      <c r="F26" s="5">
        <v>-68</v>
      </c>
    </row>
    <row r="27" spans="1:6" ht="12.75">
      <c r="A27" s="37" t="s">
        <v>49</v>
      </c>
      <c r="C27" s="61"/>
      <c r="D27" s="5"/>
      <c r="E27" s="5"/>
      <c r="F27" s="5"/>
    </row>
    <row r="28" spans="1:6" ht="12.75">
      <c r="A28" s="37" t="s">
        <v>50</v>
      </c>
      <c r="B28" s="31">
        <v>7</v>
      </c>
      <c r="C28" s="61">
        <v>46</v>
      </c>
      <c r="D28" s="5">
        <v>95</v>
      </c>
      <c r="E28" s="5">
        <v>-42</v>
      </c>
      <c r="F28" s="5">
        <v>-39</v>
      </c>
    </row>
    <row r="29" spans="1:6" ht="12.75">
      <c r="A29" s="54" t="s">
        <v>26</v>
      </c>
      <c r="B29" s="35">
        <v>535</v>
      </c>
      <c r="C29" s="55">
        <v>151</v>
      </c>
      <c r="D29" s="56">
        <v>599</v>
      </c>
      <c r="E29" s="56">
        <v>500</v>
      </c>
      <c r="F29" s="56">
        <v>437</v>
      </c>
    </row>
    <row r="30" spans="1:6" ht="12.75">
      <c r="A30" s="2" t="s">
        <v>27</v>
      </c>
      <c r="B30" s="31">
        <v>59</v>
      </c>
      <c r="C30" s="58">
        <v>179</v>
      </c>
      <c r="D30" s="5">
        <v>-38</v>
      </c>
      <c r="E30" s="5">
        <v>-215</v>
      </c>
      <c r="F30" s="5">
        <v>42</v>
      </c>
    </row>
    <row r="31" spans="1:6" ht="12.75">
      <c r="A31" s="54" t="s">
        <v>28</v>
      </c>
      <c r="B31" s="35">
        <v>594</v>
      </c>
      <c r="C31" s="55">
        <v>330</v>
      </c>
      <c r="D31" s="56">
        <v>561</v>
      </c>
      <c r="E31" s="56">
        <v>285</v>
      </c>
      <c r="F31" s="56">
        <v>479</v>
      </c>
    </row>
    <row r="32" spans="1:6" ht="12.75">
      <c r="A32" s="2" t="s">
        <v>29</v>
      </c>
      <c r="B32" s="31">
        <v>-190</v>
      </c>
      <c r="C32" s="58">
        <v>-133</v>
      </c>
      <c r="D32" s="5">
        <v>-209</v>
      </c>
      <c r="E32" s="5">
        <v>-113</v>
      </c>
      <c r="F32" s="5">
        <v>-189</v>
      </c>
    </row>
    <row r="33" spans="1:6" ht="21.75">
      <c r="A33" s="2" t="s">
        <v>30</v>
      </c>
      <c r="B33" s="62" t="s">
        <v>31</v>
      </c>
      <c r="C33" s="58">
        <v>3</v>
      </c>
      <c r="D33" s="5">
        <v>6</v>
      </c>
      <c r="E33" s="63" t="s">
        <v>31</v>
      </c>
      <c r="F33" s="63" t="s">
        <v>31</v>
      </c>
    </row>
    <row r="34" spans="1:6" ht="12.75">
      <c r="A34" s="2" t="s">
        <v>32</v>
      </c>
      <c r="B34" s="31">
        <v>-18</v>
      </c>
      <c r="C34" s="58">
        <v>-14</v>
      </c>
      <c r="D34" s="5">
        <v>-13</v>
      </c>
      <c r="E34" s="5">
        <v>-12</v>
      </c>
      <c r="F34" s="5">
        <v>-9</v>
      </c>
    </row>
    <row r="35" spans="1:6" ht="12.75">
      <c r="A35" s="54" t="s">
        <v>33</v>
      </c>
      <c r="B35" s="42">
        <v>386</v>
      </c>
      <c r="C35" s="55">
        <v>186</v>
      </c>
      <c r="D35" s="56">
        <v>345</v>
      </c>
      <c r="E35" s="56">
        <v>160</v>
      </c>
      <c r="F35" s="56">
        <v>281</v>
      </c>
    </row>
    <row r="37" spans="1:6" ht="1.5" customHeight="1">
      <c r="A37" s="179"/>
      <c r="B37" s="179"/>
      <c r="C37" s="179"/>
      <c r="D37" s="179"/>
      <c r="E37" s="180"/>
      <c r="F37" s="180"/>
    </row>
    <row r="38" spans="1:6" ht="14.25" customHeight="1">
      <c r="A38" s="8" t="s">
        <v>51</v>
      </c>
      <c r="B38" s="8"/>
      <c r="C38" s="1"/>
      <c r="D38" s="1"/>
      <c r="E38" s="1"/>
      <c r="F38" s="1"/>
    </row>
    <row r="39" spans="1:6" ht="12.75">
      <c r="A39" s="8" t="s">
        <v>52</v>
      </c>
      <c r="B39" s="8"/>
      <c r="C39" s="8"/>
      <c r="D39" s="8"/>
      <c r="E39" s="1"/>
      <c r="F39" s="1"/>
    </row>
    <row r="40" spans="1:6" ht="12.75">
      <c r="A40" s="8" t="s">
        <v>53</v>
      </c>
      <c r="B40" s="8"/>
      <c r="C40" s="8"/>
      <c r="D40" s="8"/>
      <c r="E40" s="1"/>
      <c r="F40" s="1"/>
    </row>
    <row r="41" spans="1:6" ht="12.75">
      <c r="A41" s="8" t="s">
        <v>54</v>
      </c>
      <c r="B41" s="8"/>
      <c r="C41" s="8"/>
      <c r="D41" s="8"/>
      <c r="E41" s="1"/>
      <c r="F41" s="1"/>
    </row>
    <row r="42" spans="1:6" ht="12.75">
      <c r="A42" s="8" t="s">
        <v>55</v>
      </c>
      <c r="B42" s="8"/>
      <c r="C42" s="8"/>
      <c r="D42" s="8"/>
      <c r="E42" s="1"/>
      <c r="F42" s="1"/>
    </row>
    <row r="43" ht="12.75">
      <c r="A43" s="8" t="s">
        <v>56</v>
      </c>
    </row>
    <row r="44" ht="12.75">
      <c r="A44" s="8" t="s">
        <v>57</v>
      </c>
    </row>
  </sheetData>
  <mergeCells count="3">
    <mergeCell ref="A37:F37"/>
    <mergeCell ref="E5:F5"/>
    <mergeCell ref="A2:F3"/>
  </mergeCells>
  <printOptions/>
  <pageMargins left="0.29" right="0.27" top="0.17" bottom="0.21" header="0.2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421875" style="1" customWidth="1"/>
    <col min="2" max="2" width="14.00390625" style="1" customWidth="1"/>
    <col min="3" max="3" width="12.7109375" style="1" customWidth="1"/>
    <col min="4" max="4" width="21.8515625" style="1" customWidth="1"/>
    <col min="5" max="16384" width="15.421875" style="1" customWidth="1"/>
  </cols>
  <sheetData>
    <row r="1" spans="2:4" s="64" customFormat="1" ht="20.25" customHeight="1">
      <c r="B1" s="65"/>
      <c r="C1" s="65"/>
      <c r="D1" s="65"/>
    </row>
    <row r="2" spans="1:4" s="64" customFormat="1" ht="20.25" customHeight="1">
      <c r="A2" s="185" t="s">
        <v>58</v>
      </c>
      <c r="B2" s="186"/>
      <c r="C2" s="186"/>
      <c r="D2" s="186"/>
    </row>
    <row r="3" s="64" customFormat="1" ht="10.5"/>
    <row r="4" spans="1:4" s="10" customFormat="1" ht="9.75" customHeight="1">
      <c r="A4" s="11"/>
      <c r="B4" s="66">
        <v>38077</v>
      </c>
      <c r="C4" s="66">
        <v>37711</v>
      </c>
      <c r="D4" s="12" t="s">
        <v>59</v>
      </c>
    </row>
    <row r="5" spans="2:4" s="10" customFormat="1" ht="12">
      <c r="B5" s="67"/>
      <c r="C5" s="12" t="s">
        <v>60</v>
      </c>
      <c r="D5" s="68" t="s">
        <v>61</v>
      </c>
    </row>
    <row r="6" spans="1:4" ht="10.5">
      <c r="A6" s="69" t="s">
        <v>62</v>
      </c>
      <c r="B6" s="53" t="s">
        <v>9</v>
      </c>
      <c r="C6" s="53" t="s">
        <v>9</v>
      </c>
      <c r="D6" s="53" t="s">
        <v>63</v>
      </c>
    </row>
    <row r="8" spans="1:4" ht="21">
      <c r="A8" s="2" t="s">
        <v>64</v>
      </c>
      <c r="B8" s="5">
        <v>914</v>
      </c>
      <c r="C8" s="5">
        <v>967</v>
      </c>
      <c r="D8" s="70">
        <f>B8/C8-1</f>
        <v>-0.054808686659772454</v>
      </c>
    </row>
    <row r="9" spans="3:4" ht="10.5">
      <c r="C9" s="5"/>
      <c r="D9" s="70"/>
    </row>
    <row r="10" spans="1:4" ht="10.5">
      <c r="A10" s="1" t="s">
        <v>65</v>
      </c>
      <c r="B10" s="5">
        <v>144342</v>
      </c>
      <c r="C10" s="5">
        <v>148267</v>
      </c>
      <c r="D10" s="70">
        <f>B10/C10-1</f>
        <v>-0.026472512426905515</v>
      </c>
    </row>
    <row r="11" spans="1:4" ht="10.5">
      <c r="A11" s="1" t="s">
        <v>66</v>
      </c>
      <c r="B11" s="5">
        <v>21527</v>
      </c>
      <c r="C11" s="5">
        <v>22741</v>
      </c>
      <c r="D11" s="70">
        <f>B11/C11-1</f>
        <v>-0.05338375621124836</v>
      </c>
    </row>
    <row r="12" spans="1:4" ht="10.5">
      <c r="A12" s="1" t="s">
        <v>67</v>
      </c>
      <c r="B12" s="5">
        <v>122557</v>
      </c>
      <c r="C12" s="5">
        <v>125526</v>
      </c>
      <c r="D12" s="70">
        <f>B12/C12-1</f>
        <v>-0.023652470404537662</v>
      </c>
    </row>
    <row r="13" spans="3:4" ht="10.5">
      <c r="C13" s="5"/>
      <c r="D13" s="70"/>
    </row>
    <row r="14" spans="1:4" ht="10.5">
      <c r="A14" s="1" t="s">
        <v>68</v>
      </c>
      <c r="B14" s="5">
        <v>28557</v>
      </c>
      <c r="C14" s="5">
        <v>20489</v>
      </c>
      <c r="D14" s="70">
        <f>B14/C14-1</f>
        <v>0.39377226804626875</v>
      </c>
    </row>
    <row r="15" spans="3:4" ht="10.5">
      <c r="C15" s="5"/>
      <c r="D15" s="70"/>
    </row>
    <row r="16" spans="1:4" ht="10.5">
      <c r="A16" s="1" t="s">
        <v>69</v>
      </c>
      <c r="B16" s="5">
        <v>9755</v>
      </c>
      <c r="C16" s="5">
        <v>9866</v>
      </c>
      <c r="D16" s="70">
        <f>B16/C16-1</f>
        <v>-0.011250760186499065</v>
      </c>
    </row>
    <row r="17" spans="1:4" ht="10.5">
      <c r="A17" s="1" t="s">
        <v>70</v>
      </c>
      <c r="B17" s="5">
        <v>2913</v>
      </c>
      <c r="C17" s="5">
        <v>2950</v>
      </c>
      <c r="D17" s="70">
        <f>B17/C17-1</f>
        <v>-0.012542372881355957</v>
      </c>
    </row>
    <row r="18" spans="1:4" ht="10.5">
      <c r="A18" s="1" t="s">
        <v>71</v>
      </c>
      <c r="B18" s="5">
        <v>4586</v>
      </c>
      <c r="C18" s="5">
        <v>4453</v>
      </c>
      <c r="D18" s="70">
        <f>B18/C18-1</f>
        <v>0.02986750505277347</v>
      </c>
    </row>
    <row r="19" spans="1:4" ht="10.5">
      <c r="A19" s="1" t="s">
        <v>72</v>
      </c>
      <c r="B19" s="5">
        <v>327</v>
      </c>
      <c r="C19" s="5">
        <v>370</v>
      </c>
      <c r="D19" s="70">
        <f>B19/C19-1</f>
        <v>-0.11621621621621625</v>
      </c>
    </row>
    <row r="20" spans="1:4" ht="10.5">
      <c r="A20" s="1" t="s">
        <v>73</v>
      </c>
      <c r="B20" s="5">
        <v>1929</v>
      </c>
      <c r="C20" s="5">
        <v>2093</v>
      </c>
      <c r="D20" s="70">
        <f>B20/C20-1</f>
        <v>-0.07835642618251315</v>
      </c>
    </row>
    <row r="21" spans="2:4" ht="10.5">
      <c r="B21" s="5"/>
      <c r="C21" s="5"/>
      <c r="D21" s="70"/>
    </row>
    <row r="22" spans="1:4" ht="21">
      <c r="A22" s="2" t="s">
        <v>74</v>
      </c>
      <c r="B22" s="5">
        <v>933</v>
      </c>
      <c r="C22" s="5">
        <v>1055</v>
      </c>
      <c r="D22" s="70">
        <f>B22/C22-1</f>
        <v>-0.11563981042654026</v>
      </c>
    </row>
    <row r="23" spans="2:4" ht="10.5">
      <c r="B23" s="5"/>
      <c r="C23" s="5"/>
      <c r="D23" s="70"/>
    </row>
    <row r="24" spans="1:4" ht="10.5">
      <c r="A24" s="1" t="s">
        <v>75</v>
      </c>
      <c r="B24" s="5"/>
      <c r="C24" s="5"/>
      <c r="D24" s="70"/>
    </row>
    <row r="25" spans="2:4" ht="10.5">
      <c r="B25" s="5">
        <v>22496</v>
      </c>
      <c r="C25" s="5">
        <v>22131</v>
      </c>
      <c r="D25" s="70">
        <f>B25/C25-1</f>
        <v>0.016492702543942972</v>
      </c>
    </row>
    <row r="26" spans="1:4" ht="10.5">
      <c r="A26" s="71" t="s">
        <v>76</v>
      </c>
      <c r="B26" s="56">
        <v>206997</v>
      </c>
      <c r="C26" s="56">
        <v>202775</v>
      </c>
      <c r="D26" s="72">
        <f>B26/C26-1</f>
        <v>0.020821107138453865</v>
      </c>
    </row>
    <row r="27" spans="2:4" ht="10.5">
      <c r="B27" s="9"/>
      <c r="C27" s="5"/>
      <c r="D27" s="70"/>
    </row>
    <row r="28" spans="1:4" ht="10.5">
      <c r="A28" s="69" t="s">
        <v>77</v>
      </c>
      <c r="B28" s="6"/>
      <c r="C28" s="6"/>
      <c r="D28" s="73"/>
    </row>
    <row r="29" spans="2:4" ht="10.5">
      <c r="B29" s="9"/>
      <c r="C29" s="5"/>
      <c r="D29" s="70"/>
    </row>
    <row r="30" spans="1:4" ht="10.5">
      <c r="A30" s="1" t="s">
        <v>78</v>
      </c>
      <c r="B30" s="9">
        <v>164476</v>
      </c>
      <c r="C30" s="5">
        <v>162154</v>
      </c>
      <c r="D30" s="70">
        <f>B30/C30-1</f>
        <v>0.014319720759278232</v>
      </c>
    </row>
    <row r="31" spans="1:4" ht="10.5">
      <c r="A31" s="1" t="s">
        <v>79</v>
      </c>
      <c r="B31" s="9">
        <v>29613</v>
      </c>
      <c r="C31" s="5">
        <v>27896</v>
      </c>
      <c r="D31" s="70">
        <f>B31/C31-1</f>
        <v>0.06155004301692002</v>
      </c>
    </row>
    <row r="32" spans="1:4" ht="10.5">
      <c r="A32" s="1" t="s">
        <v>80</v>
      </c>
      <c r="B32" s="9">
        <v>134863</v>
      </c>
      <c r="C32" s="5">
        <v>134258</v>
      </c>
      <c r="D32" s="70">
        <f>B32/C32-1</f>
        <v>0.0045062491620611045</v>
      </c>
    </row>
    <row r="33" spans="3:4" ht="10.5">
      <c r="C33" s="5"/>
      <c r="D33" s="70"/>
    </row>
    <row r="34" spans="1:4" ht="10.5">
      <c r="A34" s="1" t="s">
        <v>81</v>
      </c>
      <c r="B34" s="9">
        <v>4304</v>
      </c>
      <c r="C34" s="5">
        <v>3908</v>
      </c>
      <c r="D34" s="70">
        <f>B34/C34-1</f>
        <v>0.10133060388945747</v>
      </c>
    </row>
    <row r="35" spans="1:4" ht="10.5">
      <c r="A35" s="1" t="s">
        <v>82</v>
      </c>
      <c r="B35" s="9">
        <v>1000</v>
      </c>
      <c r="C35" s="5">
        <v>838</v>
      </c>
      <c r="D35" s="70">
        <f>B35/C35-1</f>
        <v>0.19331742243436745</v>
      </c>
    </row>
    <row r="36" spans="1:4" ht="10.5">
      <c r="A36" s="1" t="s">
        <v>83</v>
      </c>
      <c r="B36" s="9">
        <v>946</v>
      </c>
      <c r="C36" s="5">
        <v>971</v>
      </c>
      <c r="D36" s="70">
        <f>B36/C36-1</f>
        <v>-0.025746652935118464</v>
      </c>
    </row>
    <row r="37" spans="1:4" ht="10.5">
      <c r="A37" s="1" t="s">
        <v>84</v>
      </c>
      <c r="B37" s="9">
        <v>2055</v>
      </c>
      <c r="C37" s="5">
        <v>1751</v>
      </c>
      <c r="D37" s="70">
        <f>B37/C37-1</f>
        <v>0.17361507709880075</v>
      </c>
    </row>
    <row r="38" spans="1:4" ht="10.5">
      <c r="A38" s="1" t="s">
        <v>85</v>
      </c>
      <c r="B38" s="9">
        <v>303</v>
      </c>
      <c r="C38" s="5">
        <v>348</v>
      </c>
      <c r="D38" s="70">
        <f>B38/C38-1</f>
        <v>-0.1293103448275862</v>
      </c>
    </row>
    <row r="39" spans="3:4" ht="10.5">
      <c r="C39" s="5"/>
      <c r="D39" s="70"/>
    </row>
    <row r="40" spans="1:4" ht="10.5">
      <c r="A40" s="1" t="s">
        <v>86</v>
      </c>
      <c r="B40" s="9">
        <v>19878</v>
      </c>
      <c r="C40" s="5">
        <v>19010</v>
      </c>
      <c r="D40" s="70">
        <f>B40/C40-1</f>
        <v>0.045660178853235145</v>
      </c>
    </row>
    <row r="41" spans="3:4" ht="10.5">
      <c r="C41" s="5"/>
      <c r="D41" s="70"/>
    </row>
    <row r="42" spans="1:4" ht="10.5">
      <c r="A42" s="1" t="s">
        <v>4</v>
      </c>
      <c r="B42" s="9">
        <v>6666</v>
      </c>
      <c r="C42" s="5">
        <v>6533</v>
      </c>
      <c r="D42" s="70">
        <f>B42/C42-1</f>
        <v>0.020358181539874565</v>
      </c>
    </row>
    <row r="43" spans="2:4" ht="10.5">
      <c r="B43" s="9"/>
      <c r="C43" s="5"/>
      <c r="D43" s="70"/>
    </row>
    <row r="44" spans="1:4" ht="10.5">
      <c r="A44" s="1" t="s">
        <v>87</v>
      </c>
      <c r="B44" s="9">
        <v>290</v>
      </c>
      <c r="C44" s="5">
        <v>354</v>
      </c>
      <c r="D44" s="70">
        <f>B44/C44-1</f>
        <v>-0.1807909604519774</v>
      </c>
    </row>
    <row r="45" spans="2:4" ht="10.5">
      <c r="B45" s="9"/>
      <c r="C45" s="5"/>
      <c r="D45" s="70"/>
    </row>
    <row r="46" spans="1:4" ht="10.5">
      <c r="A46" s="1" t="s">
        <v>88</v>
      </c>
      <c r="B46" s="9">
        <v>11383</v>
      </c>
      <c r="C46" s="5">
        <v>10816</v>
      </c>
      <c r="D46" s="70">
        <f>B46/C46-1</f>
        <v>0.05242233727810652</v>
      </c>
    </row>
    <row r="47" spans="2:4" ht="10.5">
      <c r="B47" s="9"/>
      <c r="C47" s="5"/>
      <c r="D47" s="70"/>
    </row>
    <row r="48" spans="1:4" ht="10.5">
      <c r="A48" s="74" t="s">
        <v>89</v>
      </c>
      <c r="B48" s="56">
        <v>206997</v>
      </c>
      <c r="C48" s="56">
        <v>202775</v>
      </c>
      <c r="D48" s="72">
        <f>B48/C48-1</f>
        <v>0.020821107138453865</v>
      </c>
    </row>
    <row r="49" spans="2:4" ht="10.5">
      <c r="B49" s="5"/>
      <c r="C49" s="5"/>
      <c r="D49" s="7"/>
    </row>
    <row r="50" spans="1:4" ht="9.75" customHeight="1">
      <c r="A50" s="187" t="s">
        <v>90</v>
      </c>
      <c r="B50" s="187"/>
      <c r="C50" s="187"/>
      <c r="D50" s="187"/>
    </row>
    <row r="51" spans="1:4" ht="10.5">
      <c r="A51" s="8" t="s">
        <v>91</v>
      </c>
      <c r="B51" s="8"/>
      <c r="C51" s="8"/>
      <c r="D51" s="8"/>
    </row>
    <row r="52" spans="1:4" ht="10.5">
      <c r="A52" s="8" t="s">
        <v>92</v>
      </c>
      <c r="B52" s="8"/>
      <c r="C52" s="8"/>
      <c r="D52" s="8"/>
    </row>
    <row r="53" spans="1:4" ht="10.5">
      <c r="A53" s="8" t="s">
        <v>93</v>
      </c>
      <c r="B53" s="8"/>
      <c r="C53" s="8"/>
      <c r="D53" s="8"/>
    </row>
  </sheetData>
  <mergeCells count="2">
    <mergeCell ref="A2:D2"/>
    <mergeCell ref="A50:D5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31.140625" style="1" customWidth="1"/>
    <col min="2" max="2" width="10.7109375" style="1" customWidth="1"/>
    <col min="3" max="3" width="9.421875" style="1" customWidth="1"/>
    <col min="4" max="4" width="8.57421875" style="1" customWidth="1"/>
    <col min="5" max="5" width="9.00390625" style="1" customWidth="1"/>
    <col min="6" max="6" width="9.140625" style="1" customWidth="1"/>
    <col min="7" max="7" width="2.140625" style="1" customWidth="1"/>
    <col min="8" max="16384" width="9.140625" style="1" customWidth="1"/>
  </cols>
  <sheetData>
    <row r="1" spans="1:7" ht="33.75" customHeight="1">
      <c r="A1" s="188" t="s">
        <v>94</v>
      </c>
      <c r="B1" s="188"/>
      <c r="C1" s="188"/>
      <c r="D1" s="188"/>
      <c r="E1" s="188"/>
      <c r="F1" s="188"/>
      <c r="G1" s="188"/>
    </row>
    <row r="2" spans="1:7" ht="6.75" customHeight="1">
      <c r="A2" s="75"/>
      <c r="B2" s="75"/>
      <c r="C2" s="75"/>
      <c r="D2" s="75"/>
      <c r="E2" s="75"/>
      <c r="F2" s="75"/>
      <c r="G2" s="75"/>
    </row>
    <row r="3" spans="2:7" ht="12.75">
      <c r="B3" s="3">
        <v>2004</v>
      </c>
      <c r="C3" s="189">
        <v>2003</v>
      </c>
      <c r="D3" s="190"/>
      <c r="E3" s="190"/>
      <c r="F3" s="190"/>
      <c r="G3" s="64" t="s">
        <v>95</v>
      </c>
    </row>
    <row r="4" spans="2:7" ht="10.5">
      <c r="B4" s="76">
        <v>38077</v>
      </c>
      <c r="C4" s="77">
        <v>38352</v>
      </c>
      <c r="D4" s="76">
        <v>38260</v>
      </c>
      <c r="E4" s="76">
        <v>38168</v>
      </c>
      <c r="F4" s="76">
        <v>38077</v>
      </c>
      <c r="G4" s="78"/>
    </row>
    <row r="5" spans="1:7" ht="12">
      <c r="A5" s="44"/>
      <c r="B5" s="44"/>
      <c r="C5" s="44"/>
      <c r="D5" s="79" t="s">
        <v>96</v>
      </c>
      <c r="E5" s="79" t="s">
        <v>96</v>
      </c>
      <c r="F5" s="79" t="s">
        <v>96</v>
      </c>
      <c r="G5" s="49"/>
    </row>
    <row r="6" spans="1:6" ht="12">
      <c r="A6" s="44"/>
      <c r="B6" s="44"/>
      <c r="C6" s="44"/>
      <c r="D6" s="44"/>
      <c r="E6" s="44"/>
      <c r="F6" s="80"/>
    </row>
    <row r="7" spans="1:7" ht="10.5">
      <c r="A7" s="81" t="s">
        <v>62</v>
      </c>
      <c r="B7" s="53" t="s">
        <v>9</v>
      </c>
      <c r="C7" s="82" t="s">
        <v>9</v>
      </c>
      <c r="D7" s="82" t="s">
        <v>9</v>
      </c>
      <c r="E7" s="82" t="s">
        <v>9</v>
      </c>
      <c r="F7" s="82" t="s">
        <v>9</v>
      </c>
      <c r="G7" s="53"/>
    </row>
    <row r="8" spans="1:8" ht="12">
      <c r="A8" s="44"/>
      <c r="B8" s="44"/>
      <c r="C8" s="44"/>
      <c r="D8" s="44"/>
      <c r="E8" s="44"/>
      <c r="F8" s="45"/>
      <c r="G8" s="64"/>
      <c r="H8" s="64"/>
    </row>
    <row r="9" spans="1:8" ht="21">
      <c r="A9" s="30" t="s">
        <v>64</v>
      </c>
      <c r="B9" s="83">
        <v>914</v>
      </c>
      <c r="C9" s="31">
        <v>1474</v>
      </c>
      <c r="D9" s="31">
        <v>963</v>
      </c>
      <c r="E9" s="31">
        <v>974</v>
      </c>
      <c r="F9" s="84">
        <v>967</v>
      </c>
      <c r="G9" s="85"/>
      <c r="H9" s="64"/>
    </row>
    <row r="10" spans="3:8" ht="10.5">
      <c r="C10" s="85"/>
      <c r="D10" s="31"/>
      <c r="E10" s="85"/>
      <c r="F10" s="85"/>
      <c r="G10" s="85"/>
      <c r="H10" s="64"/>
    </row>
    <row r="11" spans="1:8" ht="10.5">
      <c r="A11" s="1" t="s">
        <v>65</v>
      </c>
      <c r="B11" s="5">
        <v>144342</v>
      </c>
      <c r="C11" s="85">
        <v>146877</v>
      </c>
      <c r="D11" s="31">
        <v>139679</v>
      </c>
      <c r="E11" s="85">
        <v>146381</v>
      </c>
      <c r="F11" s="85">
        <v>148267</v>
      </c>
      <c r="G11" s="85"/>
      <c r="H11" s="64"/>
    </row>
    <row r="12" spans="1:8" ht="10.5">
      <c r="A12" s="1" t="s">
        <v>66</v>
      </c>
      <c r="B12" s="5">
        <v>21527</v>
      </c>
      <c r="C12" s="85">
        <v>22278</v>
      </c>
      <c r="D12" s="31">
        <v>17607</v>
      </c>
      <c r="E12" s="85">
        <v>20050</v>
      </c>
      <c r="F12" s="85">
        <v>22741</v>
      </c>
      <c r="G12" s="85"/>
      <c r="H12" s="64"/>
    </row>
    <row r="13" spans="1:8" ht="10.5">
      <c r="A13" s="1" t="s">
        <v>67</v>
      </c>
      <c r="B13" s="5">
        <v>122557</v>
      </c>
      <c r="C13" s="85">
        <v>124599</v>
      </c>
      <c r="D13" s="31">
        <v>122072</v>
      </c>
      <c r="E13" s="85">
        <v>126331</v>
      </c>
      <c r="F13" s="85">
        <v>125526</v>
      </c>
      <c r="G13" s="85"/>
      <c r="H13" s="64"/>
    </row>
    <row r="14" spans="3:8" ht="10.5">
      <c r="C14" s="85"/>
      <c r="D14" s="31"/>
      <c r="E14" s="85"/>
      <c r="F14" s="85"/>
      <c r="G14" s="85"/>
      <c r="H14" s="64"/>
    </row>
    <row r="15" spans="1:8" ht="10.5">
      <c r="A15" s="1" t="s">
        <v>68</v>
      </c>
      <c r="B15" s="5">
        <v>28557</v>
      </c>
      <c r="C15" s="85">
        <v>22357</v>
      </c>
      <c r="D15" s="31">
        <v>23642</v>
      </c>
      <c r="E15" s="85">
        <v>24580</v>
      </c>
      <c r="F15" s="85">
        <v>20489</v>
      </c>
      <c r="G15" s="85"/>
      <c r="H15" s="64"/>
    </row>
    <row r="16" spans="3:8" ht="10.5">
      <c r="C16" s="85"/>
      <c r="D16" s="31"/>
      <c r="E16" s="85"/>
      <c r="F16" s="85"/>
      <c r="G16" s="85"/>
      <c r="H16" s="64"/>
    </row>
    <row r="17" spans="1:8" ht="10.5">
      <c r="A17" s="1" t="s">
        <v>69</v>
      </c>
      <c r="B17" s="5">
        <v>9755</v>
      </c>
      <c r="C17" s="85">
        <v>9822</v>
      </c>
      <c r="D17" s="31">
        <v>9690</v>
      </c>
      <c r="E17" s="85">
        <v>9586</v>
      </c>
      <c r="F17" s="85">
        <v>9866</v>
      </c>
      <c r="G17" s="85"/>
      <c r="H17" s="64"/>
    </row>
    <row r="18" spans="1:8" ht="10.5">
      <c r="A18" s="1" t="s">
        <v>70</v>
      </c>
      <c r="B18" s="5">
        <v>2913</v>
      </c>
      <c r="C18" s="85">
        <v>2935</v>
      </c>
      <c r="D18" s="31">
        <v>2864</v>
      </c>
      <c r="E18" s="85">
        <v>2895</v>
      </c>
      <c r="F18" s="85">
        <v>2950</v>
      </c>
      <c r="G18" s="85"/>
      <c r="H18" s="64"/>
    </row>
    <row r="19" spans="1:8" ht="10.5">
      <c r="A19" s="1" t="s">
        <v>71</v>
      </c>
      <c r="B19" s="5">
        <v>4586</v>
      </c>
      <c r="C19" s="85">
        <v>4572</v>
      </c>
      <c r="D19" s="31">
        <v>4424</v>
      </c>
      <c r="E19" s="85">
        <v>4253</v>
      </c>
      <c r="F19" s="85">
        <v>4453</v>
      </c>
      <c r="G19" s="85"/>
      <c r="H19" s="64"/>
    </row>
    <row r="20" spans="1:8" ht="10.5">
      <c r="A20" s="1" t="s">
        <v>72</v>
      </c>
      <c r="B20" s="5">
        <v>327</v>
      </c>
      <c r="C20" s="85">
        <v>343</v>
      </c>
      <c r="D20" s="31">
        <v>334</v>
      </c>
      <c r="E20" s="85">
        <v>339</v>
      </c>
      <c r="F20" s="85">
        <v>370</v>
      </c>
      <c r="G20" s="85"/>
      <c r="H20" s="64"/>
    </row>
    <row r="21" spans="1:8" ht="10.5">
      <c r="A21" s="1" t="s">
        <v>73</v>
      </c>
      <c r="B21" s="5">
        <v>1929</v>
      </c>
      <c r="C21" s="85">
        <v>1972</v>
      </c>
      <c r="D21" s="31">
        <v>2068</v>
      </c>
      <c r="E21" s="85">
        <v>2099</v>
      </c>
      <c r="F21" s="85">
        <v>2093</v>
      </c>
      <c r="G21" s="85"/>
      <c r="H21" s="64"/>
    </row>
    <row r="22" spans="2:8" ht="10.5">
      <c r="B22" s="5"/>
      <c r="C22" s="85"/>
      <c r="D22" s="31"/>
      <c r="E22" s="85"/>
      <c r="F22" s="85"/>
      <c r="G22" s="85"/>
      <c r="H22" s="64"/>
    </row>
    <row r="23" spans="1:8" ht="31.5">
      <c r="A23" s="2" t="s">
        <v>74</v>
      </c>
      <c r="B23" s="5">
        <v>933</v>
      </c>
      <c r="C23" s="85">
        <v>959</v>
      </c>
      <c r="D23" s="57">
        <v>992</v>
      </c>
      <c r="E23" s="85">
        <v>1027</v>
      </c>
      <c r="F23" s="85">
        <v>1055</v>
      </c>
      <c r="G23" s="85"/>
      <c r="H23" s="64"/>
    </row>
    <row r="24" spans="2:8" ht="10.5">
      <c r="B24" s="5"/>
      <c r="C24" s="85"/>
      <c r="D24" s="31"/>
      <c r="E24" s="85"/>
      <c r="F24" s="85"/>
      <c r="G24" s="85"/>
      <c r="H24" s="64"/>
    </row>
    <row r="25" spans="1:8" ht="10.5">
      <c r="A25" s="1" t="s">
        <v>75</v>
      </c>
      <c r="B25" s="5">
        <v>22496</v>
      </c>
      <c r="C25" s="85">
        <v>21091</v>
      </c>
      <c r="D25" s="31">
        <v>22893</v>
      </c>
      <c r="E25" s="85">
        <v>26460</v>
      </c>
      <c r="F25" s="85">
        <v>22131</v>
      </c>
      <c r="G25" s="85"/>
      <c r="H25" s="64"/>
    </row>
    <row r="26" spans="3:8" ht="10.5">
      <c r="C26" s="85"/>
      <c r="D26" s="31"/>
      <c r="E26" s="85"/>
      <c r="F26" s="85"/>
      <c r="G26" s="85"/>
      <c r="H26" s="64"/>
    </row>
    <row r="27" spans="1:8" ht="10.5">
      <c r="A27" s="71" t="s">
        <v>76</v>
      </c>
      <c r="B27" s="56">
        <v>206997</v>
      </c>
      <c r="C27" s="86">
        <v>202580</v>
      </c>
      <c r="D27" s="35">
        <v>197859</v>
      </c>
      <c r="E27" s="86">
        <v>209008</v>
      </c>
      <c r="F27" s="86">
        <v>202775</v>
      </c>
      <c r="G27" s="86"/>
      <c r="H27" s="64"/>
    </row>
    <row r="28" spans="2:8" ht="5.25" customHeight="1">
      <c r="B28" s="9"/>
      <c r="C28" s="85"/>
      <c r="D28" s="31"/>
      <c r="E28" s="85"/>
      <c r="F28" s="85"/>
      <c r="G28" s="85"/>
      <c r="H28" s="64"/>
    </row>
    <row r="29" spans="1:8" ht="9.75" customHeight="1">
      <c r="A29" s="69" t="s">
        <v>77</v>
      </c>
      <c r="B29" s="6"/>
      <c r="C29" s="87"/>
      <c r="D29" s="88"/>
      <c r="E29" s="89"/>
      <c r="F29" s="89"/>
      <c r="G29" s="89"/>
      <c r="H29" s="64"/>
    </row>
    <row r="30" spans="2:8" ht="10.5">
      <c r="B30" s="9"/>
      <c r="C30" s="85"/>
      <c r="D30" s="31"/>
      <c r="E30" s="85"/>
      <c r="F30" s="85"/>
      <c r="G30" s="85"/>
      <c r="H30" s="64"/>
    </row>
    <row r="31" spans="1:8" ht="10.5">
      <c r="A31" s="1" t="s">
        <v>78</v>
      </c>
      <c r="B31" s="9">
        <v>164476</v>
      </c>
      <c r="C31" s="85">
        <v>160255</v>
      </c>
      <c r="D31" s="31">
        <v>155736</v>
      </c>
      <c r="E31" s="85">
        <v>160518</v>
      </c>
      <c r="F31" s="85">
        <v>162154</v>
      </c>
      <c r="G31" s="85"/>
      <c r="H31" s="64"/>
    </row>
    <row r="32" spans="1:8" ht="10.5">
      <c r="A32" s="1" t="s">
        <v>79</v>
      </c>
      <c r="B32" s="9">
        <v>29613</v>
      </c>
      <c r="C32" s="85">
        <v>28534</v>
      </c>
      <c r="D32" s="31">
        <v>26638</v>
      </c>
      <c r="E32" s="85">
        <v>28087</v>
      </c>
      <c r="F32" s="85">
        <v>27896</v>
      </c>
      <c r="G32" s="85"/>
      <c r="H32" s="64"/>
    </row>
    <row r="33" spans="1:8" ht="10.5">
      <c r="A33" s="1" t="s">
        <v>97</v>
      </c>
      <c r="B33" s="9">
        <v>134863</v>
      </c>
      <c r="C33" s="85">
        <v>131721</v>
      </c>
      <c r="D33" s="31">
        <v>129098</v>
      </c>
      <c r="E33" s="85">
        <v>132431</v>
      </c>
      <c r="F33" s="85">
        <v>134258</v>
      </c>
      <c r="G33" s="85"/>
      <c r="H33" s="64"/>
    </row>
    <row r="34" spans="1:8" ht="10.5">
      <c r="A34" s="1" t="s">
        <v>98</v>
      </c>
      <c r="C34" s="85"/>
      <c r="D34" s="31"/>
      <c r="E34" s="85"/>
      <c r="F34" s="85"/>
      <c r="G34" s="85"/>
      <c r="H34" s="64"/>
    </row>
    <row r="35" spans="3:8" ht="10.5">
      <c r="C35" s="85"/>
      <c r="D35" s="31"/>
      <c r="E35" s="85"/>
      <c r="F35" s="85"/>
      <c r="G35" s="85"/>
      <c r="H35" s="64"/>
    </row>
    <row r="36" spans="1:8" ht="10.5">
      <c r="A36" s="1" t="s">
        <v>81</v>
      </c>
      <c r="B36" s="9">
        <v>4304</v>
      </c>
      <c r="C36" s="85">
        <v>4019</v>
      </c>
      <c r="D36" s="31">
        <v>4026</v>
      </c>
      <c r="E36" s="85">
        <v>3680</v>
      </c>
      <c r="F36" s="85">
        <v>3908</v>
      </c>
      <c r="G36" s="85"/>
      <c r="H36" s="64"/>
    </row>
    <row r="37" spans="1:8" ht="10.5">
      <c r="A37" s="1" t="s">
        <v>82</v>
      </c>
      <c r="B37" s="9">
        <v>1000</v>
      </c>
      <c r="C37" s="85">
        <v>732</v>
      </c>
      <c r="D37" s="31">
        <v>725</v>
      </c>
      <c r="E37" s="85">
        <v>436</v>
      </c>
      <c r="F37" s="85">
        <v>838</v>
      </c>
      <c r="G37" s="85"/>
      <c r="H37" s="64"/>
    </row>
    <row r="38" spans="1:8" ht="10.5">
      <c r="A38" s="1" t="s">
        <v>83</v>
      </c>
      <c r="B38" s="9">
        <v>946</v>
      </c>
      <c r="C38" s="85">
        <v>946</v>
      </c>
      <c r="D38" s="31">
        <v>985</v>
      </c>
      <c r="E38" s="85">
        <v>971</v>
      </c>
      <c r="F38" s="85">
        <v>971</v>
      </c>
      <c r="G38" s="85"/>
      <c r="H38" s="64"/>
    </row>
    <row r="39" spans="1:8" ht="10.5">
      <c r="A39" s="1" t="s">
        <v>84</v>
      </c>
      <c r="B39" s="9">
        <v>2055</v>
      </c>
      <c r="C39" s="85">
        <v>2037</v>
      </c>
      <c r="D39" s="31">
        <v>2007</v>
      </c>
      <c r="E39" s="85">
        <v>1925</v>
      </c>
      <c r="F39" s="85">
        <v>1751</v>
      </c>
      <c r="G39" s="85"/>
      <c r="H39" s="64"/>
    </row>
    <row r="40" spans="1:8" ht="10.5">
      <c r="A40" s="1" t="s">
        <v>85</v>
      </c>
      <c r="B40" s="9">
        <v>303</v>
      </c>
      <c r="C40" s="85">
        <v>304</v>
      </c>
      <c r="D40" s="31">
        <v>309</v>
      </c>
      <c r="E40" s="85">
        <v>348</v>
      </c>
      <c r="F40" s="85">
        <v>348</v>
      </c>
      <c r="G40" s="85"/>
      <c r="H40" s="64"/>
    </row>
    <row r="41" spans="3:8" ht="10.5">
      <c r="C41" s="85"/>
      <c r="D41" s="31"/>
      <c r="E41" s="85"/>
      <c r="F41" s="85"/>
      <c r="G41" s="85"/>
      <c r="H41" s="64"/>
    </row>
    <row r="42" spans="1:8" ht="10.5">
      <c r="A42" s="1" t="s">
        <v>86</v>
      </c>
      <c r="B42" s="9">
        <v>19878</v>
      </c>
      <c r="C42" s="85">
        <v>20626</v>
      </c>
      <c r="D42" s="31">
        <v>20555</v>
      </c>
      <c r="E42" s="85">
        <v>27311</v>
      </c>
      <c r="F42" s="85">
        <v>19010</v>
      </c>
      <c r="G42" s="85"/>
      <c r="H42" s="64"/>
    </row>
    <row r="43" spans="3:8" ht="10.5">
      <c r="C43" s="85"/>
      <c r="D43" s="31"/>
      <c r="E43" s="85"/>
      <c r="F43" s="85"/>
      <c r="G43" s="85"/>
      <c r="H43" s="64"/>
    </row>
    <row r="44" spans="1:8" ht="10.5">
      <c r="A44" s="1" t="s">
        <v>4</v>
      </c>
      <c r="B44" s="9">
        <v>6666</v>
      </c>
      <c r="C44" s="85">
        <v>6414</v>
      </c>
      <c r="D44" s="31">
        <v>6484</v>
      </c>
      <c r="E44" s="85">
        <v>6784</v>
      </c>
      <c r="F44" s="85">
        <v>6533</v>
      </c>
      <c r="G44" s="85"/>
      <c r="H44" s="64"/>
    </row>
    <row r="45" spans="3:8" ht="10.5">
      <c r="C45" s="85"/>
      <c r="D45" s="31"/>
      <c r="E45" s="85"/>
      <c r="F45" s="85"/>
      <c r="G45" s="85"/>
      <c r="H45" s="64"/>
    </row>
    <row r="46" spans="1:8" ht="21">
      <c r="A46" s="2" t="s">
        <v>87</v>
      </c>
      <c r="B46" s="9">
        <v>290</v>
      </c>
      <c r="C46" s="85">
        <v>271</v>
      </c>
      <c r="D46" s="57">
        <v>298</v>
      </c>
      <c r="E46" s="85">
        <v>292</v>
      </c>
      <c r="F46" s="85">
        <v>354</v>
      </c>
      <c r="G46" s="85"/>
      <c r="H46" s="64"/>
    </row>
    <row r="47" spans="3:8" ht="10.5">
      <c r="C47" s="85"/>
      <c r="D47" s="31"/>
      <c r="E47" s="85"/>
      <c r="F47" s="85"/>
      <c r="G47" s="85"/>
      <c r="H47" s="64"/>
    </row>
    <row r="48" spans="1:8" ht="10.5">
      <c r="A48" s="1" t="s">
        <v>88</v>
      </c>
      <c r="B48" s="9">
        <v>11383</v>
      </c>
      <c r="C48" s="85">
        <v>10995</v>
      </c>
      <c r="D48" s="31">
        <v>10760</v>
      </c>
      <c r="E48" s="85">
        <v>10423</v>
      </c>
      <c r="F48" s="85">
        <v>10816</v>
      </c>
      <c r="G48" s="85"/>
      <c r="H48" s="64"/>
    </row>
    <row r="49" spans="3:8" ht="10.5">
      <c r="C49" s="85"/>
      <c r="D49" s="31"/>
      <c r="E49" s="85"/>
      <c r="F49" s="85"/>
      <c r="G49" s="85"/>
      <c r="H49" s="64"/>
    </row>
    <row r="50" spans="1:8" ht="10.5">
      <c r="A50" s="71" t="s">
        <v>89</v>
      </c>
      <c r="B50" s="56">
        <v>206997</v>
      </c>
      <c r="C50" s="86">
        <v>202580</v>
      </c>
      <c r="D50" s="35">
        <v>197859</v>
      </c>
      <c r="E50" s="86">
        <v>209008</v>
      </c>
      <c r="F50" s="86">
        <v>202775</v>
      </c>
      <c r="G50" s="86"/>
      <c r="H50" s="64"/>
    </row>
    <row r="51" spans="3:7" ht="10.5">
      <c r="C51" s="85"/>
      <c r="D51" s="5"/>
      <c r="E51" s="5"/>
      <c r="F51" s="5"/>
      <c r="G51" s="5"/>
    </row>
    <row r="52" spans="1:7" ht="3" customHeight="1">
      <c r="A52" s="2"/>
      <c r="B52" s="2"/>
      <c r="C52" s="2"/>
      <c r="D52" s="2"/>
      <c r="E52" s="2"/>
      <c r="F52" s="2"/>
      <c r="G52" s="2"/>
    </row>
    <row r="53" spans="1:4" ht="10.5">
      <c r="A53" s="90" t="s">
        <v>99</v>
      </c>
      <c r="B53" s="90"/>
      <c r="C53" s="90"/>
      <c r="D53" s="90"/>
    </row>
    <row r="54" s="8" customFormat="1" ht="9">
      <c r="A54" s="8" t="s">
        <v>100</v>
      </c>
    </row>
    <row r="55" spans="1:4" ht="10.5">
      <c r="A55" s="8" t="s">
        <v>101</v>
      </c>
      <c r="B55" s="8"/>
      <c r="C55" s="8"/>
      <c r="D55" s="8"/>
    </row>
    <row r="56" spans="1:4" ht="10.5">
      <c r="A56" s="8" t="s">
        <v>102</v>
      </c>
      <c r="B56" s="8"/>
      <c r="C56" s="8"/>
      <c r="D56" s="8"/>
    </row>
    <row r="57" spans="1:7" ht="10.5">
      <c r="A57" s="8"/>
      <c r="B57" s="8"/>
      <c r="C57" s="8"/>
      <c r="D57" s="8"/>
      <c r="E57" s="8"/>
      <c r="F57" s="8"/>
      <c r="G57" s="8"/>
    </row>
  </sheetData>
  <mergeCells count="2">
    <mergeCell ref="A1:G1"/>
    <mergeCell ref="C3:F3"/>
  </mergeCells>
  <printOptions/>
  <pageMargins left="0.53" right="0.27" top="0.17" bottom="0.21" header="0.17" footer="0.21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H11" sqref="H11"/>
    </sheetView>
  </sheetViews>
  <sheetFormatPr defaultColWidth="9.140625" defaultRowHeight="12.75"/>
  <cols>
    <col min="1" max="1" width="36.57421875" style="112" customWidth="1"/>
    <col min="2" max="2" width="10.57421875" style="44" customWidth="1"/>
    <col min="3" max="3" width="8.57421875" style="44" customWidth="1"/>
    <col min="4" max="4" width="10.8515625" style="44" customWidth="1"/>
    <col min="5" max="5" width="8.421875" style="44" customWidth="1"/>
    <col min="6" max="6" width="14.7109375" style="44" customWidth="1"/>
    <col min="7" max="16384" width="9.140625" style="67" customWidth="1"/>
  </cols>
  <sheetData>
    <row r="1" spans="1:6" ht="33" customHeight="1">
      <c r="A1" s="67"/>
      <c r="B1" s="11"/>
      <c r="C1" s="11"/>
      <c r="D1" s="11"/>
      <c r="E1" s="11"/>
      <c r="F1" s="11"/>
    </row>
    <row r="2" spans="1:6" ht="13.5" customHeight="1">
      <c r="A2" s="191" t="s">
        <v>103</v>
      </c>
      <c r="B2" s="192"/>
      <c r="C2" s="192"/>
      <c r="D2" s="192"/>
      <c r="E2" s="192"/>
      <c r="F2" s="192"/>
    </row>
    <row r="3" spans="1:6" s="96" customFormat="1" ht="42">
      <c r="A3" s="91"/>
      <c r="B3" s="92">
        <v>38077</v>
      </c>
      <c r="C3" s="93"/>
      <c r="D3" s="93" t="s">
        <v>104</v>
      </c>
      <c r="E3" s="94"/>
      <c r="F3" s="95" t="s">
        <v>105</v>
      </c>
    </row>
    <row r="4" spans="1:6" s="100" customFormat="1" ht="11.25">
      <c r="A4" s="97"/>
      <c r="B4" s="98" t="s">
        <v>106</v>
      </c>
      <c r="C4" s="98" t="s">
        <v>107</v>
      </c>
      <c r="D4" s="99" t="s">
        <v>106</v>
      </c>
      <c r="E4" s="99" t="s">
        <v>107</v>
      </c>
      <c r="F4" s="98" t="s">
        <v>107</v>
      </c>
    </row>
    <row r="5" spans="1:6" s="100" customFormat="1" ht="11.25">
      <c r="A5" s="101"/>
      <c r="B5" s="82" t="s">
        <v>9</v>
      </c>
      <c r="C5" s="102"/>
      <c r="D5" s="82" t="s">
        <v>9</v>
      </c>
      <c r="E5" s="82"/>
      <c r="F5" s="103"/>
    </row>
    <row r="6" spans="1:8" s="108" customFormat="1" ht="11.25">
      <c r="A6" s="17" t="s">
        <v>108</v>
      </c>
      <c r="B6" s="104">
        <v>145282</v>
      </c>
      <c r="C6" s="105">
        <v>38.8</v>
      </c>
      <c r="D6" s="104">
        <v>134371</v>
      </c>
      <c r="E6" s="106">
        <v>37.8</v>
      </c>
      <c r="F6" s="107" t="s">
        <v>109</v>
      </c>
      <c r="H6" s="104"/>
    </row>
    <row r="7" spans="1:8" s="112" customFormat="1" ht="11.25">
      <c r="A7" s="17" t="s">
        <v>110</v>
      </c>
      <c r="B7" s="109">
        <v>93971</v>
      </c>
      <c r="C7" s="105">
        <v>25.1</v>
      </c>
      <c r="D7" s="110">
        <v>87238</v>
      </c>
      <c r="E7" s="111">
        <v>24.5</v>
      </c>
      <c r="F7" s="107" t="s">
        <v>111</v>
      </c>
      <c r="H7" s="110"/>
    </row>
    <row r="8" spans="1:8" s="112" customFormat="1" ht="11.25">
      <c r="A8" s="17" t="s">
        <v>112</v>
      </c>
      <c r="B8" s="113">
        <v>134863</v>
      </c>
      <c r="C8" s="114">
        <v>36.1</v>
      </c>
      <c r="D8" s="113">
        <v>134258</v>
      </c>
      <c r="E8" s="115">
        <v>37.8</v>
      </c>
      <c r="F8" s="116">
        <v>0.5</v>
      </c>
      <c r="H8" s="110"/>
    </row>
    <row r="9" spans="1:6" s="119" customFormat="1" ht="8.25" customHeight="1">
      <c r="A9" s="17"/>
      <c r="B9" s="117"/>
      <c r="C9" s="99"/>
      <c r="D9" s="117"/>
      <c r="E9" s="111"/>
      <c r="F9" s="118"/>
    </row>
    <row r="10" spans="1:8" s="126" customFormat="1" ht="12.75" customHeight="1" thickBot="1">
      <c r="A10" s="120" t="s">
        <v>103</v>
      </c>
      <c r="B10" s="121">
        <f>SUM(B6:B9)</f>
        <v>374116</v>
      </c>
      <c r="C10" s="122">
        <v>100</v>
      </c>
      <c r="D10" s="123">
        <f>SUM(D6:D8)</f>
        <v>355867</v>
      </c>
      <c r="E10" s="124">
        <v>100</v>
      </c>
      <c r="F10" s="125" t="s">
        <v>113</v>
      </c>
      <c r="H10" s="127"/>
    </row>
    <row r="11" spans="1:6" ht="11.25">
      <c r="A11" s="11"/>
      <c r="B11" s="11"/>
      <c r="C11" s="11"/>
      <c r="D11" s="11"/>
      <c r="E11" s="11"/>
      <c r="F11" s="11"/>
    </row>
    <row r="12" spans="1:6" ht="11.25">
      <c r="A12" s="11"/>
      <c r="B12" s="110"/>
      <c r="C12" s="11"/>
      <c r="D12" s="128"/>
      <c r="E12" s="11"/>
      <c r="F12" s="11"/>
    </row>
    <row r="13" spans="1:6" ht="11.25">
      <c r="A13" s="11"/>
      <c r="B13" s="11"/>
      <c r="C13" s="11"/>
      <c r="D13" s="11"/>
      <c r="E13" s="11"/>
      <c r="F13" s="11"/>
    </row>
    <row r="14" spans="1:6" ht="11.25">
      <c r="A14" s="129" t="s">
        <v>108</v>
      </c>
      <c r="B14" s="101"/>
      <c r="C14" s="101"/>
      <c r="D14" s="101"/>
      <c r="E14" s="101"/>
      <c r="F14" s="101"/>
    </row>
    <row r="15" spans="1:6" ht="42">
      <c r="A15" s="11"/>
      <c r="B15" s="92">
        <v>38077</v>
      </c>
      <c r="C15" s="93"/>
      <c r="D15" s="93" t="s">
        <v>104</v>
      </c>
      <c r="E15" s="94"/>
      <c r="F15" s="95" t="s">
        <v>105</v>
      </c>
    </row>
    <row r="16" spans="1:6" ht="11.25">
      <c r="A16" s="11"/>
      <c r="B16" s="12" t="s">
        <v>106</v>
      </c>
      <c r="C16" s="12" t="s">
        <v>107</v>
      </c>
      <c r="D16" s="12" t="s">
        <v>106</v>
      </c>
      <c r="E16" s="12" t="s">
        <v>107</v>
      </c>
      <c r="F16" s="98" t="s">
        <v>107</v>
      </c>
    </row>
    <row r="17" spans="1:6" ht="12">
      <c r="A17" s="101"/>
      <c r="B17" s="82" t="s">
        <v>9</v>
      </c>
      <c r="C17" s="82"/>
      <c r="D17" s="82" t="s">
        <v>9</v>
      </c>
      <c r="E17" s="82"/>
      <c r="F17" s="130"/>
    </row>
    <row r="18" spans="1:6" ht="11.25">
      <c r="A18" s="11" t="s">
        <v>114</v>
      </c>
      <c r="B18" s="11"/>
      <c r="C18" s="11"/>
      <c r="D18" s="11"/>
      <c r="E18" s="11"/>
      <c r="F18" s="11"/>
    </row>
    <row r="19" spans="1:6" ht="11.25">
      <c r="A19" s="11" t="s">
        <v>115</v>
      </c>
      <c r="B19" s="31">
        <v>103268</v>
      </c>
      <c r="C19" s="131">
        <v>71.1</v>
      </c>
      <c r="D19" s="31">
        <v>97973</v>
      </c>
      <c r="E19" s="132">
        <v>72.9</v>
      </c>
      <c r="F19" s="133" t="s">
        <v>116</v>
      </c>
    </row>
    <row r="20" spans="1:6" ht="11.25">
      <c r="A20" s="11" t="s">
        <v>117</v>
      </c>
      <c r="B20" s="31">
        <v>6590</v>
      </c>
      <c r="C20" s="134">
        <v>4.5</v>
      </c>
      <c r="D20" s="31">
        <v>8332</v>
      </c>
      <c r="E20" s="132">
        <v>6.2</v>
      </c>
      <c r="F20" s="132">
        <v>-20.9</v>
      </c>
    </row>
    <row r="21" spans="1:6" ht="11.25">
      <c r="A21" s="11" t="s">
        <v>118</v>
      </c>
      <c r="B21" s="88">
        <v>35424</v>
      </c>
      <c r="C21" s="135">
        <v>24.4</v>
      </c>
      <c r="D21" s="88">
        <v>28066</v>
      </c>
      <c r="E21" s="136">
        <v>20.9</v>
      </c>
      <c r="F21" s="137" t="s">
        <v>119</v>
      </c>
    </row>
    <row r="22" spans="1:6" ht="11.25">
      <c r="A22" s="11"/>
      <c r="B22" s="31"/>
      <c r="C22" s="134"/>
      <c r="D22" s="31"/>
      <c r="E22" s="132"/>
      <c r="F22" s="138"/>
    </row>
    <row r="23" spans="1:6" ht="12" thickBot="1">
      <c r="A23" s="139" t="s">
        <v>108</v>
      </c>
      <c r="B23" s="140">
        <f>SUM(B19:B22)</f>
        <v>145282</v>
      </c>
      <c r="C23" s="122">
        <v>100</v>
      </c>
      <c r="D23" s="140">
        <f>SUM(D19:D21)</f>
        <v>134371</v>
      </c>
      <c r="E23" s="141">
        <v>100</v>
      </c>
      <c r="F23" s="142" t="s">
        <v>109</v>
      </c>
    </row>
    <row r="27" spans="1:6" ht="11.25">
      <c r="A27" s="129" t="s">
        <v>120</v>
      </c>
      <c r="B27" s="101"/>
      <c r="C27" s="101"/>
      <c r="D27" s="101"/>
      <c r="E27" s="101"/>
      <c r="F27" s="101"/>
    </row>
    <row r="28" spans="1:6" ht="42">
      <c r="A28" s="11"/>
      <c r="B28" s="92">
        <v>38077</v>
      </c>
      <c r="C28" s="93"/>
      <c r="D28" s="93" t="s">
        <v>104</v>
      </c>
      <c r="E28" s="94"/>
      <c r="F28" s="95" t="s">
        <v>105</v>
      </c>
    </row>
    <row r="29" spans="1:6" ht="11.25">
      <c r="A29" s="11"/>
      <c r="B29" s="12" t="s">
        <v>106</v>
      </c>
      <c r="C29" s="12" t="s">
        <v>107</v>
      </c>
      <c r="D29" s="12" t="s">
        <v>106</v>
      </c>
      <c r="E29" s="12" t="s">
        <v>107</v>
      </c>
      <c r="F29" s="98" t="s">
        <v>107</v>
      </c>
    </row>
    <row r="30" spans="1:6" ht="12">
      <c r="A30" s="101"/>
      <c r="B30" s="82" t="s">
        <v>9</v>
      </c>
      <c r="C30" s="82"/>
      <c r="D30" s="82" t="s">
        <v>9</v>
      </c>
      <c r="E30" s="82"/>
      <c r="F30" s="130"/>
    </row>
    <row r="31" spans="1:6" ht="11.25">
      <c r="A31" s="11" t="s">
        <v>121</v>
      </c>
      <c r="B31" s="31">
        <v>67741</v>
      </c>
      <c r="C31" s="132">
        <v>50.2</v>
      </c>
      <c r="D31" s="31">
        <v>67853</v>
      </c>
      <c r="E31" s="132">
        <v>50.5</v>
      </c>
      <c r="F31" s="133" t="s">
        <v>122</v>
      </c>
    </row>
    <row r="32" spans="1:6" ht="11.25">
      <c r="A32" s="11" t="s">
        <v>123</v>
      </c>
      <c r="B32" s="31">
        <v>5355</v>
      </c>
      <c r="C32" s="132">
        <v>4</v>
      </c>
      <c r="D32" s="31">
        <v>5926</v>
      </c>
      <c r="E32" s="132">
        <v>4.4</v>
      </c>
      <c r="F32" s="133" t="s">
        <v>124</v>
      </c>
    </row>
    <row r="33" spans="1:6" ht="11.25">
      <c r="A33" s="11" t="s">
        <v>125</v>
      </c>
      <c r="B33" s="31">
        <v>41479</v>
      </c>
      <c r="C33" s="132">
        <v>30.8</v>
      </c>
      <c r="D33" s="31">
        <v>38432</v>
      </c>
      <c r="E33" s="132">
        <v>28.6</v>
      </c>
      <c r="F33" s="133" t="s">
        <v>126</v>
      </c>
    </row>
    <row r="34" spans="1:6" ht="11.25">
      <c r="A34" s="11" t="s">
        <v>127</v>
      </c>
      <c r="B34" s="31">
        <v>3659</v>
      </c>
      <c r="C34" s="132">
        <v>2.7</v>
      </c>
      <c r="D34" s="31">
        <v>4408</v>
      </c>
      <c r="E34" s="132">
        <v>3.3</v>
      </c>
      <c r="F34" s="133" t="s">
        <v>128</v>
      </c>
    </row>
    <row r="35" spans="1:6" ht="11.25">
      <c r="A35" s="11" t="s">
        <v>129</v>
      </c>
      <c r="B35" s="31">
        <v>12757</v>
      </c>
      <c r="C35" s="132">
        <v>9.4</v>
      </c>
      <c r="D35" s="31">
        <v>12817</v>
      </c>
      <c r="E35" s="132">
        <v>9.6</v>
      </c>
      <c r="F35" s="133" t="s">
        <v>130</v>
      </c>
    </row>
    <row r="36" spans="1:6" ht="11.25">
      <c r="A36" s="11" t="s">
        <v>131</v>
      </c>
      <c r="B36" s="31">
        <v>3872</v>
      </c>
      <c r="C36" s="132">
        <v>2.9</v>
      </c>
      <c r="D36" s="31">
        <v>4822</v>
      </c>
      <c r="E36" s="132">
        <v>3.6</v>
      </c>
      <c r="F36" s="133" t="s">
        <v>132</v>
      </c>
    </row>
    <row r="37" spans="1:6" ht="11.25">
      <c r="A37" s="11"/>
      <c r="B37" s="31"/>
      <c r="C37" s="132"/>
      <c r="D37" s="67"/>
      <c r="E37" s="132"/>
      <c r="F37" s="143"/>
    </row>
    <row r="38" spans="1:6" ht="12" thickBot="1">
      <c r="A38" s="139" t="s">
        <v>120</v>
      </c>
      <c r="B38" s="140">
        <f>SUM(B31:B37)</f>
        <v>134863</v>
      </c>
      <c r="C38" s="141">
        <f>SUM(C31:C37)</f>
        <v>100.00000000000001</v>
      </c>
      <c r="D38" s="140">
        <f>SUM(D31:D36)</f>
        <v>134258</v>
      </c>
      <c r="E38" s="141">
        <f>SUM(E31:E36)</f>
        <v>99.99999999999999</v>
      </c>
      <c r="F38" s="142" t="s">
        <v>133</v>
      </c>
    </row>
  </sheetData>
  <mergeCells count="1">
    <mergeCell ref="A2:F2"/>
  </mergeCells>
  <printOptions/>
  <pageMargins left="0.31" right="0.5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0.421875" style="0" bestFit="1" customWidth="1"/>
    <col min="4" max="4" width="11.140625" style="0" customWidth="1"/>
    <col min="5" max="5" width="8.421875" style="0" customWidth="1"/>
    <col min="6" max="6" width="10.57421875" style="0" customWidth="1"/>
  </cols>
  <sheetData>
    <row r="1" ht="23.25" customHeight="1"/>
    <row r="2" spans="1:6" ht="18" customHeight="1">
      <c r="A2" s="69" t="s">
        <v>134</v>
      </c>
      <c r="B2" s="3"/>
      <c r="C2" s="3"/>
      <c r="D2" s="3"/>
      <c r="E2" s="3"/>
      <c r="F2" s="3"/>
    </row>
    <row r="3" spans="1:6" ht="44.25" customHeight="1">
      <c r="A3" s="47"/>
      <c r="B3" s="144">
        <v>38077</v>
      </c>
      <c r="C3" s="145"/>
      <c r="D3" s="146" t="s">
        <v>104</v>
      </c>
      <c r="E3" s="145"/>
      <c r="F3" s="146" t="s">
        <v>105</v>
      </c>
    </row>
    <row r="4" spans="1:6" ht="12.75">
      <c r="A4" s="50"/>
      <c r="B4" s="147" t="s">
        <v>106</v>
      </c>
      <c r="C4" s="147"/>
      <c r="D4" s="147" t="s">
        <v>106</v>
      </c>
      <c r="E4" s="147"/>
      <c r="F4" s="147"/>
    </row>
    <row r="5" spans="1:6" ht="12.75">
      <c r="A5" s="3"/>
      <c r="B5" s="53" t="s">
        <v>9</v>
      </c>
      <c r="C5" s="53"/>
      <c r="D5" s="53" t="s">
        <v>9</v>
      </c>
      <c r="E5" s="53"/>
      <c r="F5" s="53" t="s">
        <v>63</v>
      </c>
    </row>
    <row r="6" spans="1:6" ht="12.75">
      <c r="A6" s="1" t="s">
        <v>135</v>
      </c>
      <c r="B6" s="148">
        <v>40831</v>
      </c>
      <c r="C6" s="149"/>
      <c r="D6" s="150">
        <v>47999</v>
      </c>
      <c r="E6" s="151"/>
      <c r="F6" s="152">
        <f>(B6-D6)/D6*100</f>
        <v>-14.933644450926062</v>
      </c>
    </row>
    <row r="7" spans="1:6" ht="12.75">
      <c r="A7" s="1" t="s">
        <v>136</v>
      </c>
      <c r="B7" s="153">
        <v>79816</v>
      </c>
      <c r="C7" s="154"/>
      <c r="D7" s="155">
        <v>75055</v>
      </c>
      <c r="E7" s="156"/>
      <c r="F7" s="157">
        <f>(B7-D7)/D7*100</f>
        <v>6.343348211311704</v>
      </c>
    </row>
    <row r="8" spans="1:6" ht="12.75">
      <c r="A8" s="1"/>
      <c r="B8" s="158"/>
      <c r="C8" s="149"/>
      <c r="D8" s="159"/>
      <c r="E8" s="151"/>
      <c r="F8" s="160"/>
    </row>
    <row r="9" spans="1:6" ht="21.75">
      <c r="A9" s="4" t="s">
        <v>137</v>
      </c>
      <c r="B9" s="161">
        <f>SUM(B6:B8)</f>
        <v>120647</v>
      </c>
      <c r="C9" s="149"/>
      <c r="D9" s="162">
        <f>SUM(D6:D8)</f>
        <v>123054</v>
      </c>
      <c r="E9" s="151"/>
      <c r="F9" s="163">
        <f>(B9-D9)/D9*100</f>
        <v>-1.9560518146504786</v>
      </c>
    </row>
    <row r="10" spans="1:6" ht="12.75">
      <c r="A10" s="1" t="s">
        <v>138</v>
      </c>
      <c r="B10" s="164">
        <v>1178</v>
      </c>
      <c r="C10" s="149"/>
      <c r="D10" s="165">
        <v>1248</v>
      </c>
      <c r="E10" s="151"/>
      <c r="F10" s="166">
        <f>(B10-D10)/D10*100</f>
        <v>-5.6089743589743595</v>
      </c>
    </row>
    <row r="11" spans="1:6" ht="12.75">
      <c r="A11" s="1" t="s">
        <v>139</v>
      </c>
      <c r="B11" s="167">
        <v>990</v>
      </c>
      <c r="C11" s="154"/>
      <c r="D11" s="168">
        <v>1224</v>
      </c>
      <c r="E11" s="156"/>
      <c r="F11" s="169">
        <f>(B11-D11)/D11*100</f>
        <v>-19.11764705882353</v>
      </c>
    </row>
    <row r="12" spans="1:6" ht="12.75">
      <c r="A12" s="1"/>
      <c r="B12" s="148"/>
      <c r="C12" s="149"/>
      <c r="D12" s="150"/>
      <c r="E12" s="151"/>
      <c r="F12" s="152"/>
    </row>
    <row r="13" spans="1:6" ht="12.75">
      <c r="A13" s="69" t="s">
        <v>134</v>
      </c>
      <c r="B13" s="170">
        <f>SUM(B9:B11)</f>
        <v>122815</v>
      </c>
      <c r="C13" s="154"/>
      <c r="D13" s="171">
        <f>SUM(D9:D12)</f>
        <v>125526</v>
      </c>
      <c r="E13" s="156"/>
      <c r="F13" s="172">
        <f>(B13-D13)/D13*100</f>
        <v>-2.159711932189347</v>
      </c>
    </row>
  </sheetData>
  <printOptions/>
  <pageMargins left="0.75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u020702</dc:creator>
  <cp:keywords/>
  <dc:description/>
  <cp:lastModifiedBy>u030250</cp:lastModifiedBy>
  <cp:lastPrinted>2005-05-16T15:18:47Z</cp:lastPrinted>
  <dcterms:created xsi:type="dcterms:W3CDTF">2003-06-18T16:54:43Z</dcterms:created>
  <dcterms:modified xsi:type="dcterms:W3CDTF">2006-06-26T12:52:43Z</dcterms:modified>
  <cp:category/>
  <cp:version/>
  <cp:contentType/>
  <cp:contentStatus/>
</cp:coreProperties>
</file>